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ugaya\Desktop\HP更新関係\"/>
    </mc:Choice>
  </mc:AlternateContent>
  <bookViews>
    <workbookView xWindow="0" yWindow="0" windowWidth="23040" windowHeight="8952" xr2:uid="{00000000-000D-0000-FFFF-FFFF00000000}"/>
  </bookViews>
  <sheets>
    <sheet name="はじめに" sheetId="16" r:id="rId1"/>
    <sheet name="請求書（表紙）" sheetId="8" r:id="rId2"/>
    <sheet name="請求書（内訳）" sheetId="9" r:id="rId3"/>
    <sheet name="出来高内訳書" sheetId="14" r:id="rId4"/>
  </sheets>
  <externalReferences>
    <externalReference r:id="rId5"/>
    <externalReference r:id="rId6"/>
  </externalReferences>
  <definedNames>
    <definedName name="BranchList">[1]テーブル!$B$4:$C$16</definedName>
    <definedName name="DokenList">[1]テーブル!$E$4:$F$7</definedName>
    <definedName name="GaishiList">[1]テーブル!$H$4:$I$7</definedName>
    <definedName name="GyosyuList">[1]テーブル!$Q$4:$R$32</definedName>
    <definedName name="GyosyuList3">[1]テーブル!$Z$4:$AA$32</definedName>
    <definedName name="KyokaList">[1]テーブル!$N$4:$O$6</definedName>
    <definedName name="KyokaList2">[1]テーブル!$N$12:$O$14</definedName>
    <definedName name="KyokaList3">[1]テーブル!$N$20:$O$22</definedName>
    <definedName name="M_購買統計品名マスタ">#REF!</definedName>
    <definedName name="_xlnm.Print_Area" localSheetId="3">出来高内訳書!$A$1:$P$30</definedName>
    <definedName name="_xlnm.Print_Area" localSheetId="2">'請求書（内訳）'!$A$1:$M$31</definedName>
    <definedName name="SaneiList">[1]テーブル!$K$4:$L$6</definedName>
    <definedName name="TodoufukenList">[1]テーブル!$T$4:$U$51</definedName>
    <definedName name="TodoufukenList2">[1]テーブル!$T$57:$U$104</definedName>
    <definedName name="TodoufukenList3">[1]テーブル!$T$111:$U$158</definedName>
    <definedName name="TodoufukenList4">[1]テーブル!$T$165:$U$212</definedName>
    <definedName name="TodoufukenList5">[1]テーブル!$T$219:$U$266</definedName>
    <definedName name="TodoufukenList6">[1]テーブル!$T$273:$U$320</definedName>
    <definedName name="TodoufukenList7">[1]テーブル!$T$327:$U$374</definedName>
    <definedName name="仮">[2]テーブル!$Z$4:$AA$32</definedName>
    <definedName name="資機材注文書">[2]テーブル!$B$4:$C$16</definedName>
  </definedNames>
  <calcPr calcId="171027"/>
  <fileRecoveryPr autoRecover="0"/>
</workbook>
</file>

<file path=xl/calcChain.xml><?xml version="1.0" encoding="utf-8"?>
<calcChain xmlns="http://schemas.openxmlformats.org/spreadsheetml/2006/main">
  <c r="M11" i="14" l="1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10" i="14"/>
  <c r="M9" i="14"/>
  <c r="C34" i="14" l="1"/>
  <c r="C64" i="14" s="1"/>
  <c r="B38" i="9"/>
  <c r="B70" i="9" s="1"/>
  <c r="K94" i="9" l="1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94" i="9"/>
  <c r="K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62" i="9"/>
  <c r="N89" i="14"/>
  <c r="L89" i="14"/>
  <c r="J89" i="14"/>
  <c r="H89" i="14"/>
  <c r="N59" i="14"/>
  <c r="L59" i="14"/>
  <c r="J59" i="14"/>
  <c r="H59" i="14"/>
  <c r="L86" i="14"/>
  <c r="N86" i="14"/>
  <c r="J86" i="14"/>
  <c r="H86" i="14"/>
  <c r="L85" i="14"/>
  <c r="N85" i="14"/>
  <c r="J85" i="14"/>
  <c r="H85" i="14"/>
  <c r="L84" i="14"/>
  <c r="N84" i="14"/>
  <c r="J84" i="14"/>
  <c r="H84" i="14"/>
  <c r="L83" i="14"/>
  <c r="N83" i="14"/>
  <c r="J83" i="14"/>
  <c r="H83" i="14"/>
  <c r="L82" i="14"/>
  <c r="N82" i="14"/>
  <c r="J82" i="14"/>
  <c r="H82" i="14"/>
  <c r="L81" i="14"/>
  <c r="N81" i="14"/>
  <c r="J81" i="14"/>
  <c r="H81" i="14"/>
  <c r="L80" i="14"/>
  <c r="N80" i="14"/>
  <c r="J80" i="14"/>
  <c r="H80" i="14"/>
  <c r="L79" i="14"/>
  <c r="N79" i="14"/>
  <c r="J79" i="14"/>
  <c r="H79" i="14"/>
  <c r="L78" i="14"/>
  <c r="N78" i="14"/>
  <c r="J78" i="14"/>
  <c r="H78" i="14"/>
  <c r="L77" i="14"/>
  <c r="N77" i="14"/>
  <c r="J77" i="14"/>
  <c r="H77" i="14"/>
  <c r="L76" i="14"/>
  <c r="N76" i="14"/>
  <c r="J76" i="14"/>
  <c r="H76" i="14"/>
  <c r="L75" i="14"/>
  <c r="N75" i="14"/>
  <c r="J75" i="14"/>
  <c r="H75" i="14"/>
  <c r="L74" i="14"/>
  <c r="N74" i="14"/>
  <c r="J74" i="14"/>
  <c r="H74" i="14"/>
  <c r="L73" i="14"/>
  <c r="N73" i="14"/>
  <c r="J73" i="14"/>
  <c r="H73" i="14"/>
  <c r="L72" i="14"/>
  <c r="N72" i="14"/>
  <c r="J72" i="14"/>
  <c r="H72" i="14"/>
  <c r="L71" i="14"/>
  <c r="N71" i="14"/>
  <c r="J71" i="14"/>
  <c r="H71" i="14"/>
  <c r="L70" i="14"/>
  <c r="N70" i="14"/>
  <c r="J70" i="14"/>
  <c r="H70" i="14"/>
  <c r="L69" i="14"/>
  <c r="J69" i="14"/>
  <c r="N69" i="14"/>
  <c r="H69" i="14"/>
  <c r="L56" i="14"/>
  <c r="N56" i="14"/>
  <c r="J56" i="14"/>
  <c r="H56" i="14"/>
  <c r="L55" i="14"/>
  <c r="N55" i="14"/>
  <c r="J55" i="14"/>
  <c r="H55" i="14"/>
  <c r="L54" i="14"/>
  <c r="N54" i="14"/>
  <c r="J54" i="14"/>
  <c r="H54" i="14"/>
  <c r="L53" i="14"/>
  <c r="N53" i="14"/>
  <c r="J53" i="14"/>
  <c r="H53" i="14"/>
  <c r="L52" i="14"/>
  <c r="N52" i="14"/>
  <c r="J52" i="14"/>
  <c r="H52" i="14"/>
  <c r="L51" i="14"/>
  <c r="N51" i="14"/>
  <c r="J51" i="14"/>
  <c r="H51" i="14"/>
  <c r="L50" i="14"/>
  <c r="N50" i="14"/>
  <c r="J50" i="14"/>
  <c r="H50" i="14"/>
  <c r="L49" i="14"/>
  <c r="N49" i="14"/>
  <c r="J49" i="14"/>
  <c r="H49" i="14"/>
  <c r="L48" i="14"/>
  <c r="N48" i="14"/>
  <c r="J48" i="14"/>
  <c r="H48" i="14"/>
  <c r="L47" i="14"/>
  <c r="N47" i="14"/>
  <c r="J47" i="14"/>
  <c r="H47" i="14"/>
  <c r="L46" i="14"/>
  <c r="N46" i="14"/>
  <c r="J46" i="14"/>
  <c r="H46" i="14"/>
  <c r="L45" i="14"/>
  <c r="N45" i="14"/>
  <c r="J45" i="14"/>
  <c r="H45" i="14"/>
  <c r="L44" i="14"/>
  <c r="N44" i="14"/>
  <c r="J44" i="14"/>
  <c r="H44" i="14"/>
  <c r="L43" i="14"/>
  <c r="N43" i="14"/>
  <c r="J43" i="14"/>
  <c r="H43" i="14"/>
  <c r="L42" i="14"/>
  <c r="N42" i="14"/>
  <c r="J42" i="14"/>
  <c r="H42" i="14"/>
  <c r="L41" i="14"/>
  <c r="N41" i="14"/>
  <c r="J41" i="14"/>
  <c r="H41" i="14"/>
  <c r="L40" i="14"/>
  <c r="N40" i="14"/>
  <c r="J40" i="14"/>
  <c r="H40" i="14"/>
  <c r="L39" i="14"/>
  <c r="J39" i="14"/>
  <c r="N39" i="14"/>
  <c r="H39" i="14"/>
  <c r="J9" i="14"/>
  <c r="H12" i="9"/>
  <c r="H11" i="14"/>
  <c r="J11" i="14"/>
  <c r="L11" i="14"/>
  <c r="H12" i="14"/>
  <c r="J12" i="14"/>
  <c r="L12" i="14"/>
  <c r="N12" i="14" s="1"/>
  <c r="H13" i="14"/>
  <c r="J13" i="14"/>
  <c r="L13" i="14"/>
  <c r="N13" i="14"/>
  <c r="H14" i="14"/>
  <c r="J14" i="14"/>
  <c r="L14" i="14"/>
  <c r="N14" i="14"/>
  <c r="H15" i="14"/>
  <c r="J15" i="14"/>
  <c r="L15" i="14"/>
  <c r="N15" i="14"/>
  <c r="H16" i="14"/>
  <c r="J16" i="14"/>
  <c r="L16" i="14"/>
  <c r="N16" i="14"/>
  <c r="H17" i="14"/>
  <c r="J17" i="14"/>
  <c r="L17" i="14"/>
  <c r="N17" i="14"/>
  <c r="H18" i="14"/>
  <c r="J18" i="14"/>
  <c r="L18" i="14"/>
  <c r="N18" i="14"/>
  <c r="H19" i="14"/>
  <c r="J19" i="14"/>
  <c r="L19" i="14"/>
  <c r="N19" i="14"/>
  <c r="H20" i="14"/>
  <c r="J20" i="14"/>
  <c r="L20" i="14"/>
  <c r="N20" i="14"/>
  <c r="H21" i="14"/>
  <c r="J21" i="14"/>
  <c r="L21" i="14"/>
  <c r="N21" i="14"/>
  <c r="H22" i="14"/>
  <c r="J22" i="14"/>
  <c r="L22" i="14"/>
  <c r="N22" i="14"/>
  <c r="H23" i="14"/>
  <c r="J23" i="14"/>
  <c r="L23" i="14"/>
  <c r="N23" i="14"/>
  <c r="H24" i="14"/>
  <c r="J24" i="14"/>
  <c r="L24" i="14"/>
  <c r="N24" i="14"/>
  <c r="H25" i="14"/>
  <c r="J25" i="14"/>
  <c r="L25" i="14"/>
  <c r="N25" i="14"/>
  <c r="H26" i="14"/>
  <c r="J26" i="14"/>
  <c r="L26" i="14"/>
  <c r="N26" i="14"/>
  <c r="H10" i="14"/>
  <c r="H9" i="14"/>
  <c r="H29" i="14"/>
  <c r="L9" i="8"/>
  <c r="L10" i="8"/>
  <c r="L11" i="8"/>
  <c r="L12" i="8"/>
  <c r="L13" i="8"/>
  <c r="H10" i="9"/>
  <c r="H11" i="9"/>
  <c r="H13" i="9"/>
  <c r="H14" i="9"/>
  <c r="H15" i="9"/>
  <c r="H16" i="9"/>
  <c r="O25" i="8"/>
  <c r="K30" i="9"/>
  <c r="H22" i="9"/>
  <c r="L10" i="14"/>
  <c r="J10" i="14"/>
  <c r="L9" i="14"/>
  <c r="L14" i="8"/>
  <c r="L15" i="8"/>
  <c r="L16" i="8"/>
  <c r="L17" i="8"/>
  <c r="L18" i="8"/>
  <c r="L19" i="8"/>
  <c r="L20" i="8"/>
  <c r="L21" i="8"/>
  <c r="L22" i="8"/>
  <c r="H18" i="9"/>
  <c r="H19" i="9"/>
  <c r="H20" i="9"/>
  <c r="H21" i="9"/>
  <c r="H24" i="9"/>
  <c r="H25" i="9"/>
  <c r="H26" i="9"/>
  <c r="H27" i="9"/>
  <c r="H28" i="9"/>
  <c r="H29" i="9"/>
  <c r="L23" i="8" l="1"/>
  <c r="L24" i="8" s="1"/>
  <c r="L25" i="8" s="1"/>
  <c r="N11" i="14"/>
  <c r="L29" i="14"/>
  <c r="N10" i="14"/>
  <c r="J29" i="14"/>
  <c r="N9" i="14"/>
  <c r="H30" i="9"/>
  <c r="N29" i="14" l="1"/>
</calcChain>
</file>

<file path=xl/sharedStrings.xml><?xml version="1.0" encoding="utf-8"?>
<sst xmlns="http://schemas.openxmlformats.org/spreadsheetml/2006/main" count="195" uniqueCount="96">
  <si>
    <t>単位</t>
  </si>
  <si>
    <t>数　量</t>
  </si>
  <si>
    <t>単　価</t>
  </si>
  <si>
    <t>品名（仕様・形状・寸法）</t>
    <rPh sb="0" eb="2">
      <t>ヒンメイ</t>
    </rPh>
    <rPh sb="3" eb="5">
      <t>シヨウ</t>
    </rPh>
    <rPh sb="6" eb="8">
      <t>ケイジョウ</t>
    </rPh>
    <rPh sb="9" eb="11">
      <t>スンポウ</t>
    </rPh>
    <phoneticPr fontId="2"/>
  </si>
  <si>
    <t>月/日</t>
    <rPh sb="0" eb="1">
      <t>ツキ</t>
    </rPh>
    <rPh sb="2" eb="3">
      <t>ヒ</t>
    </rPh>
    <phoneticPr fontId="2"/>
  </si>
  <si>
    <t>金　　額</t>
    <phoneticPr fontId="2"/>
  </si>
  <si>
    <t>消費税</t>
    <rPh sb="0" eb="3">
      <t>ショウヒゼイ</t>
    </rPh>
    <phoneticPr fontId="2"/>
  </si>
  <si>
    <t>本体金額</t>
    <rPh sb="0" eb="2">
      <t>ホンタイ</t>
    </rPh>
    <rPh sb="2" eb="4">
      <t>キンガク</t>
    </rPh>
    <phoneticPr fontId="2"/>
  </si>
  <si>
    <t>合計</t>
    <rPh sb="0" eb="2">
      <t>ゴウケイ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</si>
  <si>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</si>
  <si>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</si>
  <si>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口座種別</t>
    <rPh sb="0" eb="2">
      <t>コウザ</t>
    </rPh>
    <rPh sb="2" eb="4">
      <t>シュベツ</t>
    </rPh>
    <phoneticPr fontId="2"/>
  </si>
  <si>
    <t>記入上の注意</t>
    <rPh sb="0" eb="2">
      <t>キニュウ</t>
    </rPh>
    <rPh sb="2" eb="3">
      <t>ジョウ</t>
    </rPh>
    <rPh sb="4" eb="5">
      <t>チュウ</t>
    </rPh>
    <rPh sb="5" eb="6">
      <t>イ</t>
    </rPh>
    <phoneticPr fontId="2"/>
  </si>
  <si>
    <t>金　　額</t>
    <phoneticPr fontId="2"/>
  </si>
  <si>
    <t>請　求　内　訳　書</t>
    <phoneticPr fontId="2"/>
  </si>
  <si>
    <t>小計</t>
    <rPh sb="0" eb="2">
      <t>ショウケイ</t>
    </rPh>
    <phoneticPr fontId="2"/>
  </si>
  <si>
    <t>※太枠線内記入のうえ、2部提出のこと。</t>
    <rPh sb="1" eb="3">
      <t>フトワク</t>
    </rPh>
    <rPh sb="3" eb="4">
      <t>セン</t>
    </rPh>
    <rPh sb="4" eb="5">
      <t>ナイ</t>
    </rPh>
    <rPh sb="5" eb="7">
      <t>キニュウ</t>
    </rPh>
    <rPh sb="12" eb="13">
      <t>ブ</t>
    </rPh>
    <rPh sb="13" eb="15">
      <t>テイシュツ</t>
    </rPh>
    <phoneticPr fontId="2"/>
  </si>
  <si>
    <t>印</t>
  </si>
  <si>
    <t>TEL</t>
    <phoneticPr fontId="2"/>
  </si>
  <si>
    <t>請　　求　　書</t>
    <phoneticPr fontId="2"/>
  </si>
  <si>
    <t>所属長</t>
    <phoneticPr fontId="2"/>
  </si>
  <si>
    <t>担当</t>
    <rPh sb="0" eb="2">
      <t>タントウ</t>
    </rPh>
    <phoneticPr fontId="2"/>
  </si>
  <si>
    <t>担　　当</t>
    <rPh sb="0" eb="1">
      <t>タン</t>
    </rPh>
    <rPh sb="3" eb="4">
      <t>トウ</t>
    </rPh>
    <phoneticPr fontId="2"/>
  </si>
  <si>
    <t>経　理</t>
    <phoneticPr fontId="2"/>
  </si>
  <si>
    <t>工事名</t>
    <rPh sb="0" eb="2">
      <t>コウジ</t>
    </rPh>
    <rPh sb="2" eb="3">
      <t>メイ</t>
    </rPh>
    <phoneticPr fontId="2"/>
  </si>
  <si>
    <t>工　番</t>
    <rPh sb="0" eb="1">
      <t>コウ</t>
    </rPh>
    <rPh sb="2" eb="3">
      <t>バン</t>
    </rPh>
    <phoneticPr fontId="2"/>
  </si>
  <si>
    <t>照合</t>
    <rPh sb="0" eb="2">
      <t>ショウゴウ</t>
    </rPh>
    <phoneticPr fontId="2"/>
  </si>
  <si>
    <t>科　目</t>
    <rPh sb="0" eb="1">
      <t>カ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</si>
  <si>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</si>
  <si>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単　価</t>
    <phoneticPr fontId="2"/>
  </si>
  <si>
    <t>照合</t>
    <rPh sb="0" eb="2">
      <t>ショウゴウ</t>
    </rPh>
    <phoneticPr fontId="2"/>
  </si>
  <si>
    <t>ｺｰﾄﾞ</t>
    <phoneticPr fontId="2"/>
  </si>
  <si>
    <t>　　</t>
    <phoneticPr fontId="2"/>
  </si>
  <si>
    <t>Ｎｏ. 　／</t>
    <phoneticPr fontId="2"/>
  </si>
  <si>
    <t>仕　訳</t>
    <rPh sb="0" eb="1">
      <t>シ</t>
    </rPh>
    <rPh sb="2" eb="3">
      <t>ヤク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</si>
  <si>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</si>
  <si>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</si>
  <si>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契　約　金　額</t>
    <rPh sb="0" eb="3">
      <t>ケイヤク</t>
    </rPh>
    <rPh sb="4" eb="7">
      <t>キンガク</t>
    </rPh>
    <phoneticPr fontId="21"/>
  </si>
  <si>
    <t>前回迄出来高</t>
    <rPh sb="0" eb="1">
      <t>マエ</t>
    </rPh>
    <rPh sb="1" eb="2">
      <t>カイ</t>
    </rPh>
    <rPh sb="2" eb="3">
      <t>マデ</t>
    </rPh>
    <rPh sb="3" eb="4">
      <t>デ</t>
    </rPh>
    <rPh sb="4" eb="5">
      <t>ライ</t>
    </rPh>
    <rPh sb="5" eb="6">
      <t>ダカ</t>
    </rPh>
    <phoneticPr fontId="21"/>
  </si>
  <si>
    <t>今回出来高</t>
    <rPh sb="0" eb="1">
      <t>コン</t>
    </rPh>
    <rPh sb="1" eb="2">
      <t>ゼンカイ</t>
    </rPh>
    <rPh sb="2" eb="4">
      <t>シュッタイ</t>
    </rPh>
    <rPh sb="4" eb="5">
      <t>ダカ</t>
    </rPh>
    <phoneticPr fontId="21"/>
  </si>
  <si>
    <t>累計出来高</t>
    <rPh sb="0" eb="2">
      <t>ルイケイ</t>
    </rPh>
    <rPh sb="2" eb="5">
      <t>デキダカ</t>
    </rPh>
    <phoneticPr fontId="21"/>
  </si>
  <si>
    <t>備  考</t>
    <rPh sb="0" eb="4">
      <t>ビコウ</t>
    </rPh>
    <phoneticPr fontId="21"/>
  </si>
  <si>
    <t>工  種  名</t>
    <rPh sb="0" eb="1">
      <t>コウ</t>
    </rPh>
    <rPh sb="3" eb="4">
      <t>シュ</t>
    </rPh>
    <rPh sb="6" eb="7">
      <t>メイ</t>
    </rPh>
    <phoneticPr fontId="21"/>
  </si>
  <si>
    <t>単位</t>
    <rPh sb="0" eb="2">
      <t>タンイ</t>
    </rPh>
    <phoneticPr fontId="21"/>
  </si>
  <si>
    <t>数 量</t>
    <rPh sb="0" eb="3">
      <t>スウリョウ</t>
    </rPh>
    <phoneticPr fontId="21"/>
  </si>
  <si>
    <t>単 価</t>
    <rPh sb="0" eb="3">
      <t>タンカ</t>
    </rPh>
    <phoneticPr fontId="21"/>
  </si>
  <si>
    <t>金　　額</t>
    <rPh sb="0" eb="4">
      <t>キンガク</t>
    </rPh>
    <phoneticPr fontId="21"/>
  </si>
  <si>
    <t>出 来 高</t>
    <rPh sb="0" eb="5">
      <t>デキダカ</t>
    </rPh>
    <phoneticPr fontId="21"/>
  </si>
  <si>
    <t>照合</t>
    <rPh sb="0" eb="2">
      <t>ショウゴウ</t>
    </rPh>
    <phoneticPr fontId="21"/>
  </si>
  <si>
    <t>工　番</t>
    <rPh sb="0" eb="1">
      <t>コウ</t>
    </rPh>
    <rPh sb="2" eb="3">
      <t>バン</t>
    </rPh>
    <phoneticPr fontId="2"/>
  </si>
  <si>
    <t>出来高内訳書</t>
    <rPh sb="0" eb="3">
      <t>デキダカ</t>
    </rPh>
    <rPh sb="3" eb="6">
      <t>ウチワケショ</t>
    </rPh>
    <phoneticPr fontId="2"/>
  </si>
  <si>
    <t>平成　　　　年　　月　　日</t>
    <rPh sb="0" eb="2">
      <t>ヘイセイ</t>
    </rPh>
    <phoneticPr fontId="2"/>
  </si>
  <si>
    <t>請求者住所氏名</t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</si>
  <si>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</si>
  <si>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請求者住所氏名</t>
    <phoneticPr fontId="2"/>
  </si>
  <si>
    <t>担当者氏名</t>
    <phoneticPr fontId="2"/>
  </si>
  <si>
    <r>
      <rPr>
        <b/>
        <sz val="14"/>
        <rFont val="ＭＳ 明朝"/>
        <family val="1"/>
        <charset val="128"/>
      </rPr>
      <t xml:space="preserve">株式会社  </t>
    </r>
    <r>
      <rPr>
        <b/>
        <sz val="16"/>
        <rFont val="ＭＳ 明朝"/>
        <family val="1"/>
        <charset val="128"/>
      </rPr>
      <t>大　地　　</t>
    </r>
    <r>
      <rPr>
        <b/>
        <sz val="18"/>
        <rFont val="ＭＳ 明朝"/>
        <family val="1"/>
        <charset val="128"/>
      </rPr>
      <t>　</t>
    </r>
    <r>
      <rPr>
        <b/>
        <sz val="14"/>
        <rFont val="ＭＳ 明朝"/>
        <family val="1"/>
        <charset val="128"/>
      </rPr>
      <t>御中</t>
    </r>
    <phoneticPr fontId="2"/>
  </si>
  <si>
    <t>工事名</t>
    <phoneticPr fontId="2"/>
  </si>
  <si>
    <t>請求者住所氏名</t>
    <phoneticPr fontId="2"/>
  </si>
  <si>
    <t>フリガナ</t>
    <phoneticPr fontId="2"/>
  </si>
  <si>
    <t>〔振込先〕</t>
    <phoneticPr fontId="2"/>
  </si>
  <si>
    <t>振込銀行</t>
    <phoneticPr fontId="2"/>
  </si>
  <si>
    <t>ｺｰﾄﾞ</t>
    <phoneticPr fontId="2"/>
  </si>
  <si>
    <r>
      <t>① 提出日、工事名・工事番号、</t>
    </r>
    <r>
      <rPr>
        <b/>
        <sz val="8"/>
        <rFont val="ＭＳ 明朝"/>
        <family val="1"/>
        <charset val="128"/>
      </rPr>
      <t>太枠線</t>
    </r>
    <r>
      <rPr>
        <sz val="8"/>
        <rFont val="ＭＳ 明朝"/>
        <family val="1"/>
        <charset val="128"/>
      </rPr>
      <t>内記入のうえ</t>
    </r>
    <r>
      <rPr>
        <u/>
        <sz val="8"/>
        <color indexed="10"/>
        <rFont val="ＭＳ 明朝"/>
        <family val="1"/>
        <charset val="128"/>
      </rPr>
      <t>2部</t>
    </r>
    <r>
      <rPr>
        <sz val="8"/>
        <rFont val="ＭＳ 明朝"/>
        <family val="1"/>
        <charset val="128"/>
      </rPr>
      <t>提出のこと。
② 請求書は、工事番号(</t>
    </r>
    <r>
      <rPr>
        <sz val="8"/>
        <color indexed="10"/>
        <rFont val="ＭＳ 明朝"/>
        <family val="1"/>
        <charset val="128"/>
      </rPr>
      <t>個別工事</t>
    </r>
    <r>
      <rPr>
        <sz val="8"/>
        <rFont val="ＭＳ 明朝"/>
        <family val="1"/>
        <charset val="128"/>
      </rPr>
      <t>）での</t>
    </r>
    <r>
      <rPr>
        <sz val="8"/>
        <color indexed="10"/>
        <rFont val="ＭＳ 明朝"/>
        <family val="1"/>
        <charset val="128"/>
      </rPr>
      <t>集計</t>
    </r>
    <r>
      <rPr>
        <sz val="8"/>
        <rFont val="ＭＳ 明朝"/>
        <family val="1"/>
        <charset val="128"/>
      </rPr>
      <t>とすること。
③ 注文契約工事は、出来高内訳書添付のこと。
④ 本紙に記入しきれない場合は、一式表示のうえ内訳書添付のこと。
　 内訳書は任意書式も可、但し</t>
    </r>
    <r>
      <rPr>
        <sz val="8"/>
        <color indexed="10"/>
        <rFont val="ＭＳ 明朝"/>
        <family val="1"/>
        <charset val="128"/>
      </rPr>
      <t>Ａ４</t>
    </r>
    <r>
      <rPr>
        <sz val="8"/>
        <rFont val="ＭＳ 明朝"/>
        <family val="1"/>
        <charset val="128"/>
      </rPr>
      <t>サイズとすること。</t>
    </r>
    <rPh sb="2" eb="4">
      <t>テイシュツ</t>
    </rPh>
    <rPh sb="4" eb="5">
      <t>ビ</t>
    </rPh>
    <rPh sb="6" eb="8">
      <t>コウジ</t>
    </rPh>
    <rPh sb="8" eb="9">
      <t>メイ</t>
    </rPh>
    <rPh sb="10" eb="12">
      <t>コウジ</t>
    </rPh>
    <rPh sb="12" eb="14">
      <t>バンゴウ</t>
    </rPh>
    <rPh sb="15" eb="17">
      <t>フトワク</t>
    </rPh>
    <rPh sb="17" eb="18">
      <t>セン</t>
    </rPh>
    <rPh sb="18" eb="19">
      <t>ナイ</t>
    </rPh>
    <rPh sb="19" eb="21">
      <t>キニュウ</t>
    </rPh>
    <rPh sb="25" eb="26">
      <t>ブ</t>
    </rPh>
    <rPh sb="26" eb="28">
      <t>テイシュツ</t>
    </rPh>
    <rPh sb="35" eb="38">
      <t>セイキュウショ</t>
    </rPh>
    <rPh sb="40" eb="42">
      <t>コウジ</t>
    </rPh>
    <rPh sb="42" eb="44">
      <t>バンゴウ</t>
    </rPh>
    <rPh sb="45" eb="47">
      <t>コベツ</t>
    </rPh>
    <rPh sb="47" eb="49">
      <t>コウジ</t>
    </rPh>
    <rPh sb="52" eb="54">
      <t>シュウケイ</t>
    </rPh>
    <rPh sb="71" eb="74">
      <t>デキダカ</t>
    </rPh>
    <rPh sb="74" eb="77">
      <t>ウチワケショ</t>
    </rPh>
    <rPh sb="77" eb="79">
      <t>テンプ</t>
    </rPh>
    <rPh sb="86" eb="88">
      <t>ホンシ</t>
    </rPh>
    <rPh sb="89" eb="91">
      <t>キニュウ</t>
    </rPh>
    <rPh sb="96" eb="98">
      <t>バアイ</t>
    </rPh>
    <rPh sb="100" eb="102">
      <t>イッシキ</t>
    </rPh>
    <rPh sb="102" eb="104">
      <t>ヒョウジ</t>
    </rPh>
    <rPh sb="107" eb="109">
      <t>ウチワケ</t>
    </rPh>
    <rPh sb="109" eb="110">
      <t>ショ</t>
    </rPh>
    <rPh sb="110" eb="112">
      <t>テンプ</t>
    </rPh>
    <rPh sb="119" eb="121">
      <t>ウチワケ</t>
    </rPh>
    <rPh sb="121" eb="122">
      <t>ショ</t>
    </rPh>
    <rPh sb="123" eb="125">
      <t>ニンイ</t>
    </rPh>
    <rPh sb="125" eb="127">
      <t>ショシキ</t>
    </rPh>
    <rPh sb="128" eb="129">
      <t>カ</t>
    </rPh>
    <rPh sb="130" eb="131">
      <t>タダ</t>
    </rPh>
    <phoneticPr fontId="2"/>
  </si>
  <si>
    <t>以上、請求書は月末までに提出願います。</t>
    <rPh sb="0" eb="2">
      <t>イジョウ</t>
    </rPh>
    <rPh sb="3" eb="6">
      <t>セイキュウショ</t>
    </rPh>
    <rPh sb="7" eb="9">
      <t>ゲツマツ</t>
    </rPh>
    <rPh sb="12" eb="14">
      <t>テイシュツ</t>
    </rPh>
    <rPh sb="14" eb="15">
      <t>ネガ</t>
    </rPh>
    <phoneticPr fontId="2"/>
  </si>
  <si>
    <t>     茨城県鹿嶋市宮中5259-1</t>
    <rPh sb="11" eb="13">
      <t>キュウチュウ</t>
    </rPh>
    <phoneticPr fontId="2"/>
  </si>
  <si>
    <t>　　　　株式会社　大地</t>
    <rPh sb="4" eb="6">
      <t>カブシキ</t>
    </rPh>
    <rPh sb="6" eb="8">
      <t>カイシャ</t>
    </rPh>
    <rPh sb="9" eb="11">
      <t>ダイチ</t>
    </rPh>
    <phoneticPr fontId="2"/>
  </si>
  <si>
    <r>
      <t>　　　　　　　　　　　　　　　　　　　　TEL(0299)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8760</t>
    </r>
    <phoneticPr fontId="2"/>
  </si>
  <si>
    <r>
      <t>　　　　　　　　　　　　　　　　　　　　FAX(0299)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8761</t>
    </r>
    <r>
      <rPr>
        <sz val="11"/>
        <rFont val="ＭＳ Ｐゴシック"/>
        <family val="3"/>
        <charset val="128"/>
      </rPr>
      <t>                                  </t>
    </r>
    <phoneticPr fontId="2"/>
  </si>
  <si>
    <t>　　　　　　　総務・経理　　山本　幸子</t>
    <rPh sb="7" eb="9">
      <t>ソウム</t>
    </rPh>
    <rPh sb="10" eb="12">
      <t>ケイリ</t>
    </rPh>
    <rPh sb="14" eb="16">
      <t>ヤマモト</t>
    </rPh>
    <rPh sb="17" eb="19">
      <t>サチコ</t>
    </rPh>
    <phoneticPr fontId="2"/>
  </si>
  <si>
    <t>　　　　　　　　　　　　　　e-mail　soumu@daichi-kk.jp.jp</t>
    <phoneticPr fontId="2"/>
  </si>
  <si>
    <t>〒314-0031</t>
    <phoneticPr fontId="2"/>
  </si>
  <si>
    <r>
      <t>②　弊社様式　請求書×</t>
    </r>
    <r>
      <rPr>
        <b/>
        <sz val="12"/>
        <color indexed="10"/>
        <rFont val="ＭＳ Ｐゴシック"/>
        <family val="3"/>
        <charset val="128"/>
      </rPr>
      <t>２部</t>
    </r>
    <r>
      <rPr>
        <b/>
        <sz val="12"/>
        <rFont val="ＭＳ Ｐゴシック"/>
        <family val="3"/>
        <charset val="128"/>
      </rPr>
      <t>（日付記入にてお願いします）</t>
    </r>
    <rPh sb="2" eb="4">
      <t>ヘイシャ</t>
    </rPh>
    <rPh sb="4" eb="6">
      <t>ヨウシキ</t>
    </rPh>
    <rPh sb="7" eb="10">
      <t>セイキュウショ</t>
    </rPh>
    <rPh sb="12" eb="13">
      <t>ブ</t>
    </rPh>
    <rPh sb="14" eb="16">
      <t>ヒヅケ</t>
    </rPh>
    <rPh sb="16" eb="18">
      <t>キニュウ</t>
    </rPh>
    <rPh sb="21" eb="22">
      <t>ネガ</t>
    </rPh>
    <phoneticPr fontId="2"/>
  </si>
  <si>
    <t>　　任意の様式の請求書（内訳）がある場合はそちらを添付し、請求書（表紙）には</t>
    <rPh sb="2" eb="4">
      <t>ニンイ</t>
    </rPh>
    <rPh sb="5" eb="7">
      <t>ヨウシキ</t>
    </rPh>
    <rPh sb="8" eb="11">
      <t>セイキュウショ</t>
    </rPh>
    <rPh sb="12" eb="14">
      <t>ウチワケ</t>
    </rPh>
    <rPh sb="18" eb="20">
      <t>バアイ</t>
    </rPh>
    <rPh sb="25" eb="27">
      <t>テンプ</t>
    </rPh>
    <rPh sb="29" eb="32">
      <t>セイキュウショ</t>
    </rPh>
    <rPh sb="33" eb="35">
      <t>ヒョウシ</t>
    </rPh>
    <phoneticPr fontId="2"/>
  </si>
  <si>
    <t>　※必ず各工番ごとに作成願います。</t>
    <rPh sb="2" eb="3">
      <t>カナラ</t>
    </rPh>
    <rPh sb="4" eb="5">
      <t>カク</t>
    </rPh>
    <rPh sb="5" eb="6">
      <t>コウ</t>
    </rPh>
    <rPh sb="6" eb="7">
      <t>バン</t>
    </rPh>
    <rPh sb="10" eb="13">
      <t>サクセイネガ</t>
    </rPh>
    <phoneticPr fontId="2"/>
  </si>
  <si>
    <t>　※協力会社印　　担当者　連絡先　を忘れずにお願いします。</t>
    <rPh sb="2" eb="4">
      <t>キョウリョク</t>
    </rPh>
    <rPh sb="4" eb="6">
      <t>カイシャ</t>
    </rPh>
    <rPh sb="9" eb="12">
      <t>タントウシャ</t>
    </rPh>
    <rPh sb="13" eb="16">
      <t>レンラクサキ</t>
    </rPh>
    <rPh sb="18" eb="19">
      <t>ワス</t>
    </rPh>
    <rPh sb="23" eb="24">
      <t>ネガ</t>
    </rPh>
    <phoneticPr fontId="2"/>
  </si>
  <si>
    <r>
      <t>　　</t>
    </r>
    <r>
      <rPr>
        <b/>
        <sz val="11"/>
        <color indexed="30"/>
        <rFont val="ＭＳ Ｐゴシック"/>
        <family val="3"/>
        <charset val="128"/>
      </rPr>
      <t>※休業に伴い、１月、５月、８月は２０日となり、支払日が休・祭日にあたる時はその翌日となります。</t>
    </r>
    <rPh sb="3" eb="5">
      <t>キュウギョウ</t>
    </rPh>
    <rPh sb="6" eb="7">
      <t>トモナ</t>
    </rPh>
    <phoneticPr fontId="2"/>
  </si>
  <si>
    <r>
      <t xml:space="preserve">各協力業者・納品業者  </t>
    </r>
    <r>
      <rPr>
        <b/>
        <sz val="12"/>
        <rFont val="ＭＳ Ｐゴシック"/>
        <family val="3"/>
        <charset val="128"/>
      </rPr>
      <t>御中</t>
    </r>
    <rPh sb="0" eb="1">
      <t>カク</t>
    </rPh>
    <rPh sb="1" eb="3">
      <t>キョウリョク</t>
    </rPh>
    <rPh sb="3" eb="5">
      <t>ギョウシャ</t>
    </rPh>
    <rPh sb="6" eb="8">
      <t>ノウヒン</t>
    </rPh>
    <rPh sb="8" eb="10">
      <t>ギョウシャ</t>
    </rPh>
    <rPh sb="12" eb="14">
      <t>オンチュウ</t>
    </rPh>
    <phoneticPr fontId="2"/>
  </si>
  <si>
    <t>尚、ご不明な点などがございましたら、下記へご連絡のほど、お願い致します。</t>
    <rPh sb="0" eb="1">
      <t>ナオ</t>
    </rPh>
    <rPh sb="3" eb="5">
      <t>フメイ</t>
    </rPh>
    <rPh sb="6" eb="7">
      <t>テン</t>
    </rPh>
    <rPh sb="18" eb="20">
      <t>カキ</t>
    </rPh>
    <rPh sb="22" eb="24">
      <t>レンラク</t>
    </rPh>
    <rPh sb="29" eb="30">
      <t>ネガ</t>
    </rPh>
    <rPh sb="31" eb="32">
      <t>イタ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</si>
  <si>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</si>
  <si>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</si>
  <si>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税　抜  計</t>
    <rPh sb="0" eb="1">
      <t>ゼイ</t>
    </rPh>
    <rPh sb="2" eb="3">
      <t>ヌ</t>
    </rPh>
    <rPh sb="5" eb="6">
      <t>ケイ</t>
    </rPh>
    <phoneticPr fontId="2"/>
  </si>
  <si>
    <t>内　　　訳</t>
    <rPh sb="0" eb="1">
      <t>ナイ</t>
    </rPh>
    <rPh sb="4" eb="5">
      <t>ヤク</t>
    </rPh>
    <phoneticPr fontId="2"/>
  </si>
  <si>
    <t>　　集計にて１式表示にて提出願います。（任意書式はＡ４サイズとする。）</t>
    <rPh sb="2" eb="4">
      <t>シュウケイ</t>
    </rPh>
    <rPh sb="7" eb="8">
      <t>シキ</t>
    </rPh>
    <rPh sb="8" eb="10">
      <t>ヒョウジ</t>
    </rPh>
    <rPh sb="12" eb="14">
      <t>テイシュツ</t>
    </rPh>
    <rPh sb="14" eb="15">
      <t>ネガ</t>
    </rPh>
    <rPh sb="20" eb="22">
      <t>ニンイ</t>
    </rPh>
    <rPh sb="22" eb="24">
      <t>ショシキ</t>
    </rPh>
    <phoneticPr fontId="2"/>
  </si>
  <si>
    <t>①　支払条件　　毎月２５日〆切り（月末日必着）　　翌々１５日支払（振込）</t>
    <rPh sb="2" eb="4">
      <t>シハライ</t>
    </rPh>
    <rPh sb="4" eb="6">
      <t>ジョウケン</t>
    </rPh>
    <rPh sb="8" eb="10">
      <t>マイツキ</t>
    </rPh>
    <rPh sb="12" eb="13">
      <t>ニチ</t>
    </rPh>
    <rPh sb="14" eb="15">
      <t>キ</t>
    </rPh>
    <rPh sb="17" eb="18">
      <t>ゲツ</t>
    </rPh>
    <rPh sb="18" eb="19">
      <t>スエ</t>
    </rPh>
    <rPh sb="19" eb="20">
      <t>ニチ</t>
    </rPh>
    <rPh sb="20" eb="22">
      <t>ヒッチャク</t>
    </rPh>
    <rPh sb="25" eb="27">
      <t>ヨクヨク</t>
    </rPh>
    <rPh sb="29" eb="30">
      <t>ニチ</t>
    </rPh>
    <rPh sb="30" eb="32">
      <t>シハライ</t>
    </rPh>
    <rPh sb="33" eb="35">
      <t>フリコミ</t>
    </rPh>
    <phoneticPr fontId="2"/>
  </si>
  <si>
    <t>/_/_/_/_/_/_/_/_/_/_/_/_/_/_/_/_/_/_/_/_/_/_/_/_/_/_/_/_//_/_/_/_/_/_/_/_/_/_/_/_/_/</t>
    <phoneticPr fontId="2"/>
  </si>
  <si>
    <r>
      <t>　　非課税対称項目は請求書（表紙）にて</t>
    </r>
    <r>
      <rPr>
        <b/>
        <sz val="12"/>
        <color indexed="10"/>
        <rFont val="ＭＳ Ｐゴシック"/>
        <family val="3"/>
        <charset val="128"/>
      </rPr>
      <t>△</t>
    </r>
    <r>
      <rPr>
        <b/>
        <sz val="12"/>
        <rFont val="ＭＳ Ｐゴシック"/>
        <family val="3"/>
        <charset val="128"/>
      </rPr>
      <t>（マイナス調整）を行い課税対象の調整願います。</t>
    </r>
    <rPh sb="3" eb="5">
      <t>カゼイ</t>
    </rPh>
    <rPh sb="5" eb="7">
      <t>タイショウ</t>
    </rPh>
    <rPh sb="7" eb="9">
      <t>コウモク</t>
    </rPh>
    <rPh sb="10" eb="13">
      <t>セイキュウショ</t>
    </rPh>
    <rPh sb="14" eb="16">
      <t>ヒョウシ</t>
    </rPh>
    <rPh sb="25" eb="27">
      <t>チョウセイ</t>
    </rPh>
    <rPh sb="29" eb="30">
      <t>オコナ</t>
    </rPh>
    <phoneticPr fontId="2"/>
  </si>
  <si>
    <r>
      <t>④　</t>
    </r>
    <r>
      <rPr>
        <b/>
        <sz val="12"/>
        <color rgb="FFFF0000"/>
        <rFont val="ＭＳ Ｐゴシック"/>
        <family val="3"/>
        <charset val="128"/>
      </rPr>
      <t>注文取決工事</t>
    </r>
    <r>
      <rPr>
        <b/>
        <sz val="12"/>
        <rFont val="ＭＳ Ｐゴシック"/>
        <family val="3"/>
        <charset val="128"/>
      </rPr>
      <t>の出来高請求については、出来高請求書を添付し、請求書（表紙）に</t>
    </r>
    <rPh sb="2" eb="4">
      <t>チュウモン</t>
    </rPh>
    <rPh sb="4" eb="6">
      <t>トリキ</t>
    </rPh>
    <rPh sb="6" eb="8">
      <t>コウジ</t>
    </rPh>
    <rPh sb="9" eb="12">
      <t>デキダカ</t>
    </rPh>
    <rPh sb="12" eb="14">
      <t>セイキュウ</t>
    </rPh>
    <rPh sb="20" eb="23">
      <t>デキダカ</t>
    </rPh>
    <rPh sb="23" eb="26">
      <t>セイキュウショ</t>
    </rPh>
    <rPh sb="27" eb="29">
      <t>テンプ</t>
    </rPh>
    <rPh sb="31" eb="34">
      <t>セイキュウショ</t>
    </rPh>
    <rPh sb="35" eb="37">
      <t>ヒョウシ</t>
    </rPh>
    <phoneticPr fontId="2"/>
  </si>
  <si>
    <t>内訳（仕様・形状・寸法）</t>
    <rPh sb="0" eb="2">
      <t>ウチワケ</t>
    </rPh>
    <rPh sb="3" eb="5">
      <t>シヨウ</t>
    </rPh>
    <rPh sb="6" eb="8">
      <t>ケイジョウ</t>
    </rPh>
    <rPh sb="9" eb="11">
      <t>スンポウ</t>
    </rPh>
    <phoneticPr fontId="2"/>
  </si>
  <si>
    <t>平成　　年　　月　　日</t>
    <rPh sb="0" eb="2">
      <t>ヘイセイ</t>
    </rPh>
    <phoneticPr fontId="2"/>
  </si>
  <si>
    <t>銀行</t>
    <phoneticPr fontId="2"/>
  </si>
  <si>
    <t>支店</t>
    <phoneticPr fontId="2"/>
  </si>
  <si>
    <r>
      <t>③　物品購入・常用作業等の通常請求については、請求書（表紙）のみ</t>
    </r>
    <r>
      <rPr>
        <b/>
        <u val="double"/>
        <sz val="12"/>
        <color rgb="FFFF0000"/>
        <rFont val="ＭＳ Ｐゴシック"/>
        <family val="3"/>
        <charset val="128"/>
      </rPr>
      <t>２部</t>
    </r>
    <r>
      <rPr>
        <b/>
        <u val="double"/>
        <sz val="12"/>
        <rFont val="ＭＳ Ｐゴシック"/>
        <family val="3"/>
        <charset val="128"/>
      </rPr>
      <t>提出</t>
    </r>
    <r>
      <rPr>
        <b/>
        <sz val="12"/>
        <rFont val="ＭＳ Ｐゴシック"/>
        <family val="3"/>
        <charset val="128"/>
      </rPr>
      <t>。</t>
    </r>
    <rPh sb="2" eb="4">
      <t>ブッピン</t>
    </rPh>
    <rPh sb="4" eb="6">
      <t>コウニュウ</t>
    </rPh>
    <rPh sb="7" eb="9">
      <t>ジョウヨウ</t>
    </rPh>
    <rPh sb="9" eb="11">
      <t>サギョウ</t>
    </rPh>
    <rPh sb="11" eb="12">
      <t>トウ</t>
    </rPh>
    <rPh sb="13" eb="15">
      <t>ツウジョウ</t>
    </rPh>
    <rPh sb="15" eb="17">
      <t>セイキュウ</t>
    </rPh>
    <rPh sb="23" eb="26">
      <t>セイキュウショ</t>
    </rPh>
    <rPh sb="27" eb="29">
      <t>ヒョウシ</t>
    </rPh>
    <rPh sb="33" eb="34">
      <t>ブ</t>
    </rPh>
    <rPh sb="34" eb="36">
      <t>テイシュツ</t>
    </rPh>
    <phoneticPr fontId="2"/>
  </si>
  <si>
    <r>
      <t xml:space="preserve">     記入の上、</t>
    </r>
    <r>
      <rPr>
        <b/>
        <u val="double"/>
        <sz val="12"/>
        <color rgb="FFFF0000"/>
        <rFont val="ＭＳ Ｐゴシック"/>
        <family val="3"/>
        <charset val="128"/>
      </rPr>
      <t>２部</t>
    </r>
    <r>
      <rPr>
        <b/>
        <u val="double"/>
        <sz val="12"/>
        <rFont val="ＭＳ Ｐゴシック"/>
        <family val="3"/>
        <charset val="128"/>
      </rPr>
      <t>提出</t>
    </r>
    <r>
      <rPr>
        <b/>
        <sz val="12"/>
        <rFont val="ＭＳ Ｐゴシック"/>
        <family val="3"/>
        <charset val="128"/>
      </rPr>
      <t>願います。</t>
    </r>
    <rPh sb="14" eb="15">
      <t>ネガ</t>
    </rPh>
    <phoneticPr fontId="2"/>
  </si>
  <si>
    <r>
      <t>　　 工事番号、</t>
    </r>
    <r>
      <rPr>
        <b/>
        <sz val="12"/>
        <color theme="3"/>
        <rFont val="ＭＳ Ｐゴシック"/>
        <family val="3"/>
        <charset val="128"/>
      </rPr>
      <t>○○-△△△</t>
    </r>
    <r>
      <rPr>
        <b/>
        <sz val="12"/>
        <color indexed="10"/>
        <rFont val="ＭＳ Ｐゴシック"/>
        <family val="3"/>
        <charset val="128"/>
      </rPr>
      <t>及び</t>
    </r>
    <r>
      <rPr>
        <b/>
        <sz val="12"/>
        <color theme="3"/>
        <rFont val="ＭＳ Ｐゴシック"/>
        <family val="3"/>
        <charset val="128"/>
      </rPr>
      <t>工事名は</t>
    </r>
    <r>
      <rPr>
        <b/>
        <sz val="12"/>
        <color rgb="FFFF0000"/>
        <rFont val="ＭＳ Ｐゴシック"/>
        <family val="3"/>
        <charset val="128"/>
      </rPr>
      <t>必ずご記入下さい</t>
    </r>
    <r>
      <rPr>
        <b/>
        <sz val="12"/>
        <color indexed="10"/>
        <rFont val="ＭＳ Ｐゴシック"/>
        <family val="3"/>
        <charset val="128"/>
      </rPr>
      <t>。</t>
    </r>
    <rPh sb="3" eb="5">
      <t>コウジ</t>
    </rPh>
    <rPh sb="5" eb="7">
      <t>バンゴウ</t>
    </rPh>
    <rPh sb="14" eb="15">
      <t>オヨ</t>
    </rPh>
    <rPh sb="16" eb="19">
      <t>コウジメイ</t>
    </rPh>
    <rPh sb="20" eb="21">
      <t>カナラ</t>
    </rPh>
    <rPh sb="23" eb="25">
      <t>キニュウ</t>
    </rPh>
    <rPh sb="25" eb="26">
      <t>クダ</t>
    </rPh>
    <phoneticPr fontId="2"/>
  </si>
  <si>
    <t>　※振込銀行支店名、当座・普通の種別明記をお忘れなくご記入ください。</t>
    <rPh sb="2" eb="4">
      <t>フリコミ</t>
    </rPh>
    <rPh sb="4" eb="6">
      <t>ギンコウ</t>
    </rPh>
    <rPh sb="6" eb="9">
      <t>シテンメイ</t>
    </rPh>
    <rPh sb="10" eb="12">
      <t>トウザ</t>
    </rPh>
    <rPh sb="13" eb="15">
      <t>フツウ</t>
    </rPh>
    <rPh sb="16" eb="18">
      <t>シュベツ</t>
    </rPh>
    <rPh sb="18" eb="20">
      <t>メイキ</t>
    </rPh>
    <rPh sb="22" eb="23">
      <t>ワス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</si>
</sst>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###\ ###\ ##0.00;[Red]&quot;△&quot;###\ ###\ ##0.00"/>
    <numFmt numFmtId="178" formatCode="###\ ###\ ##0;[Red]&quot;△&quot;###\ ###\ ##0"/>
    <numFmt numFmtId="179" formatCode="###\ ###\ ###\ ##0;[Red]&quot;△&quot;###\ ###\ ###\ ##0"/>
    <numFmt numFmtId="180" formatCode="m/d"/>
    <numFmt numFmtId="181" formatCode="#,##0_ "/>
    <numFmt numFmtId="182" formatCode="#,##0.0_ "/>
    <numFmt numFmtId="183" formatCode="0.0%"/>
    <numFmt numFmtId="184" formatCode="yyyy&quot;年&quot;m&quot;月&quot;d&quot;日&quot;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u val="double"/>
      <sz val="25"/>
      <name val="ＭＳ 明朝"/>
      <family val="1"/>
      <charset val="128"/>
    </font>
    <font>
      <b/>
      <u val="double"/>
      <sz val="25"/>
      <name val="ＭＳ 明朝"/>
      <family val="1"/>
      <charset val="128"/>
    </font>
    <font>
      <b/>
      <u val="double"/>
      <sz val="24"/>
      <name val="ＭＳ 明朝"/>
      <family val="1"/>
      <charset val="128"/>
    </font>
    <font>
      <b/>
      <sz val="8"/>
      <name val="ＭＳ 明朝"/>
      <family val="1"/>
      <charset val="128"/>
    </font>
    <font>
      <u val="double"/>
      <sz val="2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ＦＡ 明朝"/>
      <family val="1"/>
      <charset val="128"/>
    </font>
    <font>
      <sz val="6"/>
      <name val="ＭＳ Ｐ明朝"/>
      <family val="1"/>
      <charset val="128"/>
    </font>
    <font>
      <b/>
      <u val="double"/>
      <sz val="9"/>
      <name val="ＭＳ 明朝"/>
      <family val="1"/>
      <charset val="128"/>
    </font>
    <font>
      <b/>
      <u val="double"/>
      <sz val="22"/>
      <name val="ＭＳ 明朝"/>
      <family val="1"/>
      <charset val="128"/>
    </font>
    <font>
      <u/>
      <sz val="8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B0F0"/>
      <name val="ＭＳ 明朝"/>
      <family val="1"/>
      <charset val="128"/>
    </font>
    <font>
      <sz val="12"/>
      <color rgb="FF00B0F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u val="double"/>
      <sz val="12"/>
      <color rgb="FFFF0000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sz val="12"/>
      <color theme="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>
        <fgColor theme="0" tint="-0.14996795556505021"/>
        <bgColor indexed="65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/>
      <right style="medium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181" fontId="20" fillId="0" borderId="0"/>
    <xf numFmtId="0" fontId="10" fillId="0" borderId="0"/>
  </cellStyleXfs>
  <cellXfs count="349">
    <xf numFmtId="0" fontId="0" fillId="0" borderId="0" xfId="0"/>
    <xf numFmtId="180" fontId="3" fillId="0" borderId="6" xfId="6" applyNumberFormat="1" applyFont="1" applyFill="1" applyBorder="1" applyAlignment="1" applyProtection="1">
      <alignment horizontal="center" vertical="center"/>
      <protection locked="0"/>
    </xf>
    <xf numFmtId="0" fontId="3" fillId="0" borderId="7" xfId="6" applyFont="1" applyFill="1" applyBorder="1" applyAlignment="1" applyProtection="1">
      <alignment horizontal="center" vertical="center"/>
      <protection locked="0"/>
    </xf>
    <xf numFmtId="0" fontId="3" fillId="0" borderId="8" xfId="6" applyFont="1" applyFill="1" applyBorder="1" applyAlignment="1" applyProtection="1">
      <alignment vertical="center"/>
      <protection locked="0"/>
    </xf>
    <xf numFmtId="180" fontId="3" fillId="0" borderId="5" xfId="6" applyNumberFormat="1" applyFont="1" applyFill="1" applyBorder="1" applyAlignment="1" applyProtection="1">
      <alignment horizontal="center" vertical="center"/>
      <protection locked="0"/>
    </xf>
    <xf numFmtId="0" fontId="3" fillId="0" borderId="9" xfId="6" applyFont="1" applyFill="1" applyBorder="1" applyAlignment="1" applyProtection="1">
      <alignment vertical="center"/>
      <protection locked="0"/>
    </xf>
    <xf numFmtId="0" fontId="4" fillId="0" borderId="0" xfId="6" applyFont="1" applyFill="1" applyBorder="1" applyAlignment="1" applyProtection="1">
      <alignment vertical="center"/>
      <protection locked="0"/>
    </xf>
    <xf numFmtId="0" fontId="3" fillId="0" borderId="3" xfId="6" applyFont="1" applyFill="1" applyBorder="1" applyAlignment="1" applyProtection="1">
      <alignment vertical="center"/>
      <protection locked="0"/>
    </xf>
    <xf numFmtId="0" fontId="3" fillId="0" borderId="10" xfId="6" applyFont="1" applyFill="1" applyBorder="1" applyAlignment="1" applyProtection="1">
      <alignment vertical="center"/>
      <protection locked="0"/>
    </xf>
    <xf numFmtId="177" fontId="9" fillId="0" borderId="11" xfId="2" applyNumberFormat="1" applyFont="1" applyFill="1" applyBorder="1" applyAlignment="1" applyProtection="1">
      <protection locked="0"/>
    </xf>
    <xf numFmtId="177" fontId="9" fillId="0" borderId="12" xfId="2" applyNumberFormat="1" applyFont="1" applyFill="1" applyBorder="1" applyAlignment="1" applyProtection="1">
      <protection locked="0"/>
    </xf>
    <xf numFmtId="177" fontId="9" fillId="0" borderId="13" xfId="2" applyNumberFormat="1" applyFont="1" applyFill="1" applyBorder="1" applyAlignment="1" applyProtection="1">
      <protection locked="0"/>
    </xf>
    <xf numFmtId="180" fontId="3" fillId="0" borderId="15" xfId="6" applyNumberFormat="1" applyFont="1" applyFill="1" applyBorder="1" applyAlignment="1" applyProtection="1">
      <alignment horizontal="center" vertical="center"/>
      <protection locked="0"/>
    </xf>
    <xf numFmtId="180" fontId="3" fillId="0" borderId="16" xfId="6" applyNumberFormat="1" applyFont="1" applyFill="1" applyBorder="1" applyAlignment="1" applyProtection="1">
      <alignment horizontal="center" vertical="center"/>
      <protection locked="0"/>
    </xf>
    <xf numFmtId="0" fontId="8" fillId="0" borderId="0" xfId="6" applyFont="1" applyFill="1" applyAlignment="1" applyProtection="1">
      <alignment horizontal="centerContinuous" vertical="center"/>
      <protection locked="0"/>
    </xf>
    <xf numFmtId="178" fontId="9" fillId="0" borderId="8" xfId="2" applyNumberFormat="1" applyFont="1" applyFill="1" applyBorder="1" applyAlignment="1" applyProtection="1">
      <protection locked="0"/>
    </xf>
    <xf numFmtId="178" fontId="9" fillId="2" borderId="20" xfId="2" applyNumberFormat="1" applyFont="1" applyFill="1" applyBorder="1" applyAlignment="1" applyProtection="1">
      <protection locked="0"/>
    </xf>
    <xf numFmtId="0" fontId="3" fillId="0" borderId="0" xfId="6" applyFont="1" applyBorder="1" applyAlignment="1" applyProtection="1">
      <alignment horizontal="center" vertical="center"/>
      <protection locked="0"/>
    </xf>
    <xf numFmtId="0" fontId="4" fillId="0" borderId="112" xfId="6" applyFont="1" applyFill="1" applyBorder="1" applyAlignment="1" applyProtection="1">
      <alignment vertical="center"/>
      <protection locked="0"/>
    </xf>
    <xf numFmtId="0" fontId="4" fillId="0" borderId="113" xfId="6" applyFont="1" applyFill="1" applyBorder="1" applyAlignment="1" applyProtection="1">
      <alignment vertical="center"/>
      <protection locked="0"/>
    </xf>
    <xf numFmtId="0" fontId="4" fillId="0" borderId="114" xfId="6" applyFont="1" applyFill="1" applyBorder="1" applyAlignment="1" applyProtection="1">
      <alignment vertical="center"/>
      <protection locked="0"/>
    </xf>
    <xf numFmtId="181" fontId="6" fillId="0" borderId="0" xfId="7" applyFont="1"/>
    <xf numFmtId="176" fontId="6" fillId="0" borderId="0" xfId="7" applyNumberFormat="1" applyFont="1"/>
    <xf numFmtId="38" fontId="6" fillId="0" borderId="0" xfId="7" applyNumberFormat="1" applyFont="1"/>
    <xf numFmtId="38" fontId="6" fillId="0" borderId="115" xfId="7" applyNumberFormat="1" applyFont="1" applyBorder="1"/>
    <xf numFmtId="181" fontId="6" fillId="0" borderId="0" xfId="7" applyFont="1" applyBorder="1" applyAlignment="1">
      <alignment vertical="center"/>
    </xf>
    <xf numFmtId="176" fontId="6" fillId="0" borderId="0" xfId="7" applyNumberFormat="1" applyFont="1" applyBorder="1" applyAlignment="1">
      <alignment vertical="center"/>
    </xf>
    <xf numFmtId="176" fontId="6" fillId="0" borderId="0" xfId="7" applyNumberFormat="1" applyFont="1" applyBorder="1"/>
    <xf numFmtId="38" fontId="6" fillId="0" borderId="0" xfId="7" applyNumberFormat="1" applyFont="1" applyBorder="1"/>
    <xf numFmtId="38" fontId="6" fillId="0" borderId="0" xfId="7" applyNumberFormat="1" applyFont="1" applyBorder="1" applyAlignment="1">
      <alignment horizontal="right"/>
    </xf>
    <xf numFmtId="181" fontId="6" fillId="0" borderId="23" xfId="7" applyFont="1" applyBorder="1" applyAlignment="1">
      <alignment horizontal="center" vertical="center"/>
    </xf>
    <xf numFmtId="176" fontId="6" fillId="0" borderId="24" xfId="7" applyNumberFormat="1" applyFont="1" applyBorder="1" applyAlignment="1">
      <alignment horizontal="center" vertical="center"/>
    </xf>
    <xf numFmtId="38" fontId="6" fillId="0" borderId="24" xfId="7" applyNumberFormat="1" applyFont="1" applyBorder="1" applyAlignment="1">
      <alignment horizontal="center" vertical="center"/>
    </xf>
    <xf numFmtId="181" fontId="4" fillId="0" borderId="0" xfId="7" applyFont="1" applyAlignment="1">
      <alignment vertical="center"/>
    </xf>
    <xf numFmtId="38" fontId="6" fillId="0" borderId="25" xfId="7" applyNumberFormat="1" applyFont="1" applyBorder="1" applyAlignment="1">
      <alignment horizontal="center" vertical="center"/>
    </xf>
    <xf numFmtId="38" fontId="6" fillId="0" borderId="26" xfId="7" applyNumberFormat="1" applyFont="1" applyBorder="1" applyAlignment="1">
      <alignment vertical="center"/>
    </xf>
    <xf numFmtId="38" fontId="6" fillId="0" borderId="27" xfId="7" applyNumberFormat="1" applyFont="1" applyBorder="1" applyAlignment="1">
      <alignment vertical="center"/>
    </xf>
    <xf numFmtId="38" fontId="6" fillId="0" borderId="28" xfId="7" applyNumberFormat="1" applyFont="1" applyBorder="1" applyAlignment="1">
      <alignment horizontal="center" vertical="center"/>
    </xf>
    <xf numFmtId="38" fontId="6" fillId="0" borderId="29" xfId="7" applyNumberFormat="1" applyFont="1" applyBorder="1" applyAlignment="1">
      <alignment horizontal="center" vertical="center"/>
    </xf>
    <xf numFmtId="180" fontId="30" fillId="0" borderId="15" xfId="6" applyNumberFormat="1" applyFont="1" applyFill="1" applyBorder="1" applyAlignment="1" applyProtection="1">
      <alignment horizontal="center" vertical="center"/>
      <protection locked="0"/>
    </xf>
    <xf numFmtId="177" fontId="31" fillId="0" borderId="11" xfId="2" applyNumberFormat="1" applyFont="1" applyFill="1" applyBorder="1" applyAlignment="1" applyProtection="1">
      <protection locked="0"/>
    </xf>
    <xf numFmtId="178" fontId="31" fillId="0" borderId="8" xfId="2" applyNumberFormat="1" applyFont="1" applyFill="1" applyBorder="1" applyAlignment="1" applyProtection="1">
      <protection locked="0"/>
    </xf>
    <xf numFmtId="181" fontId="4" fillId="0" borderId="0" xfId="7" applyFont="1" applyBorder="1" applyAlignment="1">
      <alignment horizontal="center" vertical="center"/>
    </xf>
    <xf numFmtId="182" fontId="4" fillId="0" borderId="0" xfId="7" applyNumberFormat="1" applyFont="1" applyBorder="1" applyAlignment="1">
      <alignment horizontal="center" vertical="center"/>
    </xf>
    <xf numFmtId="181" fontId="6" fillId="0" borderId="113" xfId="7" applyFont="1" applyBorder="1" applyAlignment="1">
      <alignment horizontal="center" vertical="center"/>
    </xf>
    <xf numFmtId="181" fontId="6" fillId="0" borderId="30" xfId="7" applyFont="1" applyBorder="1" applyAlignment="1">
      <alignment horizontal="center" vertical="center"/>
    </xf>
    <xf numFmtId="181" fontId="6" fillId="0" borderId="113" xfId="7" applyFont="1" applyBorder="1"/>
    <xf numFmtId="0" fontId="3" fillId="0" borderId="33" xfId="6" applyFont="1" applyFill="1" applyBorder="1" applyAlignment="1" applyProtection="1">
      <alignment vertical="center"/>
      <protection locked="0"/>
    </xf>
    <xf numFmtId="0" fontId="6" fillId="0" borderId="34" xfId="6" applyFont="1" applyFill="1" applyBorder="1" applyAlignment="1" applyProtection="1">
      <alignment vertical="center"/>
      <protection locked="0"/>
    </xf>
    <xf numFmtId="0" fontId="30" fillId="0" borderId="35" xfId="6" applyFont="1" applyFill="1" applyBorder="1" applyAlignment="1" applyProtection="1">
      <alignment vertical="center"/>
      <protection locked="0"/>
    </xf>
    <xf numFmtId="0" fontId="3" fillId="0" borderId="36" xfId="6" applyFont="1" applyFill="1" applyBorder="1" applyAlignment="1" applyProtection="1">
      <alignment vertical="center"/>
      <protection locked="0"/>
    </xf>
    <xf numFmtId="0" fontId="3" fillId="0" borderId="37" xfId="6" applyFont="1" applyFill="1" applyBorder="1" applyAlignment="1" applyProtection="1">
      <alignment vertical="center"/>
      <protection locked="0"/>
    </xf>
    <xf numFmtId="0" fontId="30" fillId="0" borderId="68" xfId="6" applyFont="1" applyFill="1" applyBorder="1" applyAlignment="1" applyProtection="1">
      <alignment vertical="center"/>
      <protection locked="0"/>
    </xf>
    <xf numFmtId="0" fontId="34" fillId="0" borderId="11" xfId="6" applyFont="1" applyFill="1" applyBorder="1" applyAlignment="1" applyProtection="1">
      <alignment horizontal="center" vertical="center"/>
      <protection locked="0"/>
    </xf>
    <xf numFmtId="177" fontId="31" fillId="0" borderId="12" xfId="2" applyNumberFormat="1" applyFont="1" applyFill="1" applyBorder="1" applyAlignment="1" applyProtection="1">
      <protection locked="0"/>
    </xf>
    <xf numFmtId="0" fontId="34" fillId="0" borderId="20" xfId="6" applyFont="1" applyFill="1" applyBorder="1" applyAlignment="1" applyProtection="1">
      <alignment horizontal="center" vertical="center"/>
      <protection locked="0"/>
    </xf>
    <xf numFmtId="177" fontId="31" fillId="0" borderId="13" xfId="2" applyNumberFormat="1" applyFont="1" applyFill="1" applyBorder="1" applyAlignment="1" applyProtection="1">
      <protection locked="0"/>
    </xf>
    <xf numFmtId="0" fontId="34" fillId="0" borderId="13" xfId="6" applyFont="1" applyFill="1" applyBorder="1" applyAlignment="1" applyProtection="1">
      <alignment horizontal="center" vertical="center"/>
      <protection locked="0"/>
    </xf>
    <xf numFmtId="178" fontId="31" fillId="0" borderId="58" xfId="2" applyNumberFormat="1" applyFont="1" applyFill="1" applyBorder="1" applyAlignment="1" applyProtection="1">
      <protection locked="0"/>
    </xf>
    <xf numFmtId="38" fontId="3" fillId="0" borderId="70" xfId="3" applyNumberFormat="1" applyFont="1" applyBorder="1" applyAlignment="1" applyProtection="1">
      <alignment vertical="center" shrinkToFit="1"/>
    </xf>
    <xf numFmtId="38" fontId="4" fillId="0" borderId="28" xfId="7" applyNumberFormat="1" applyFont="1" applyBorder="1" applyAlignment="1" applyProtection="1">
      <alignment vertical="center"/>
    </xf>
    <xf numFmtId="38" fontId="4" fillId="0" borderId="29" xfId="7" applyNumberFormat="1" applyFont="1" applyBorder="1" applyAlignment="1" applyProtection="1">
      <alignment vertical="center"/>
    </xf>
    <xf numFmtId="38" fontId="3" fillId="0" borderId="71" xfId="3" applyNumberFormat="1" applyFont="1" applyBorder="1" applyAlignment="1" applyProtection="1">
      <alignment vertical="center" shrinkToFit="1"/>
    </xf>
    <xf numFmtId="38" fontId="4" fillId="0" borderId="72" xfId="7" applyNumberFormat="1" applyFont="1" applyBorder="1" applyAlignment="1" applyProtection="1">
      <alignment vertical="center"/>
    </xf>
    <xf numFmtId="38" fontId="4" fillId="0" borderId="73" xfId="7" applyNumberFormat="1" applyFont="1" applyBorder="1" applyAlignment="1" applyProtection="1">
      <alignment vertical="center"/>
    </xf>
    <xf numFmtId="38" fontId="4" fillId="0" borderId="74" xfId="7" applyNumberFormat="1" applyFont="1" applyBorder="1" applyAlignment="1" applyProtection="1">
      <alignment vertical="center"/>
    </xf>
    <xf numFmtId="38" fontId="4" fillId="0" borderId="75" xfId="7" applyNumberFormat="1" applyFont="1" applyBorder="1" applyAlignment="1" applyProtection="1">
      <alignment vertical="center"/>
    </xf>
    <xf numFmtId="181" fontId="3" fillId="0" borderId="29" xfId="7" applyFont="1" applyBorder="1" applyAlignment="1" applyProtection="1">
      <alignment horizontal="center" vertical="center" shrinkToFit="1"/>
      <protection locked="0"/>
    </xf>
    <xf numFmtId="176" fontId="3" fillId="0" borderId="29" xfId="7" applyNumberFormat="1" applyFont="1" applyBorder="1" applyAlignment="1" applyProtection="1">
      <alignment vertical="center" shrinkToFit="1"/>
      <protection locked="0"/>
    </xf>
    <xf numFmtId="38" fontId="3" fillId="0" borderId="29" xfId="7" applyNumberFormat="1" applyFont="1" applyBorder="1" applyAlignment="1" applyProtection="1">
      <alignment vertical="center" shrinkToFit="1"/>
      <protection locked="0"/>
    </xf>
    <xf numFmtId="38" fontId="3" fillId="0" borderId="29" xfId="3" applyNumberFormat="1" applyFont="1" applyBorder="1" applyAlignment="1" applyProtection="1">
      <alignment vertical="center" shrinkToFit="1"/>
      <protection locked="0"/>
    </xf>
    <xf numFmtId="181" fontId="3" fillId="0" borderId="73" xfId="7" applyFont="1" applyBorder="1" applyAlignment="1" applyProtection="1">
      <alignment horizontal="center" vertical="center" shrinkToFit="1"/>
      <protection locked="0"/>
    </xf>
    <xf numFmtId="176" fontId="3" fillId="0" borderId="73" xfId="7" applyNumberFormat="1" applyFont="1" applyBorder="1" applyAlignment="1" applyProtection="1">
      <alignment vertical="center" shrinkToFit="1"/>
      <protection locked="0"/>
    </xf>
    <xf numFmtId="38" fontId="3" fillId="0" borderId="73" xfId="7" applyNumberFormat="1" applyFont="1" applyBorder="1" applyAlignment="1" applyProtection="1">
      <alignment vertical="center" shrinkToFit="1"/>
      <protection locked="0"/>
    </xf>
    <xf numFmtId="38" fontId="3" fillId="0" borderId="73" xfId="3" applyNumberFormat="1" applyFont="1" applyBorder="1" applyAlignment="1" applyProtection="1">
      <alignment vertical="center" shrinkToFit="1"/>
      <protection locked="0"/>
    </xf>
    <xf numFmtId="181" fontId="3" fillId="0" borderId="76" xfId="7" applyFont="1" applyBorder="1" applyAlignment="1" applyProtection="1">
      <alignment horizontal="center" vertical="center" shrinkToFit="1"/>
      <protection locked="0"/>
    </xf>
    <xf numFmtId="176" fontId="3" fillId="0" borderId="76" xfId="7" applyNumberFormat="1" applyFont="1" applyBorder="1" applyAlignment="1" applyProtection="1">
      <alignment vertical="center" shrinkToFit="1"/>
      <protection locked="0"/>
    </xf>
    <xf numFmtId="38" fontId="3" fillId="0" borderId="76" xfId="7" applyNumberFormat="1" applyFont="1" applyBorder="1" applyAlignment="1" applyProtection="1">
      <alignment vertical="center" shrinkToFit="1"/>
      <protection locked="0"/>
    </xf>
    <xf numFmtId="38" fontId="3" fillId="0" borderId="76" xfId="3" applyNumberFormat="1" applyFont="1" applyBorder="1" applyAlignment="1" applyProtection="1">
      <alignment vertical="center" shrinkToFit="1"/>
      <protection locked="0"/>
    </xf>
    <xf numFmtId="38" fontId="3" fillId="0" borderId="77" xfId="3" applyNumberFormat="1" applyFont="1" applyBorder="1" applyAlignment="1" applyProtection="1">
      <alignment vertical="center" shrinkToFit="1"/>
    </xf>
    <xf numFmtId="183" fontId="3" fillId="0" borderId="78" xfId="1" applyNumberFormat="1" applyFont="1" applyBorder="1" applyAlignment="1" applyProtection="1">
      <alignment vertical="center" shrinkToFit="1"/>
    </xf>
    <xf numFmtId="183" fontId="3" fillId="0" borderId="73" xfId="1" applyNumberFormat="1" applyFont="1" applyBorder="1" applyAlignment="1" applyProtection="1">
      <alignment vertical="center" shrinkToFit="1"/>
    </xf>
    <xf numFmtId="38" fontId="3" fillId="0" borderId="29" xfId="3" applyNumberFormat="1" applyFont="1" applyBorder="1" applyAlignment="1" applyProtection="1">
      <alignment vertical="center" shrinkToFit="1"/>
    </xf>
    <xf numFmtId="38" fontId="3" fillId="0" borderId="73" xfId="3" applyNumberFormat="1" applyFont="1" applyBorder="1" applyAlignment="1" applyProtection="1">
      <alignment vertical="center" shrinkToFit="1"/>
    </xf>
    <xf numFmtId="38" fontId="3" fillId="0" borderId="76" xfId="3" applyNumberFormat="1" applyFont="1" applyBorder="1" applyAlignment="1" applyProtection="1">
      <alignment vertical="center" shrinkToFit="1"/>
    </xf>
    <xf numFmtId="176" fontId="3" fillId="0" borderId="73" xfId="2" applyNumberFormat="1" applyFont="1" applyBorder="1" applyAlignment="1" applyProtection="1">
      <alignment vertical="center" shrinkToFit="1"/>
      <protection locked="0"/>
    </xf>
    <xf numFmtId="0" fontId="26" fillId="0" borderId="0" xfId="4" applyFont="1">
      <alignment vertical="center"/>
    </xf>
    <xf numFmtId="0" fontId="1" fillId="0" borderId="0" xfId="4">
      <alignment vertical="center"/>
    </xf>
    <xf numFmtId="0" fontId="1" fillId="0" borderId="0" xfId="4" applyAlignment="1">
      <alignment horizontal="left" vertical="center"/>
    </xf>
    <xf numFmtId="0" fontId="27" fillId="0" borderId="0" xfId="4" applyFont="1">
      <alignment vertical="center"/>
    </xf>
    <xf numFmtId="0" fontId="28" fillId="0" borderId="0" xfId="4" applyFont="1">
      <alignment vertical="center"/>
    </xf>
    <xf numFmtId="0" fontId="1" fillId="0" borderId="0" xfId="4" applyFont="1">
      <alignment vertical="center"/>
    </xf>
    <xf numFmtId="0" fontId="0" fillId="0" borderId="0" xfId="4" applyFont="1">
      <alignment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3" fillId="0" borderId="79" xfId="6" applyFont="1" applyFill="1" applyBorder="1" applyAlignment="1" applyProtection="1">
      <alignment vertical="center"/>
      <protection locked="0"/>
    </xf>
    <xf numFmtId="0" fontId="30" fillId="0" borderId="79" xfId="6" applyFont="1" applyFill="1" applyBorder="1" applyAlignment="1" applyProtection="1">
      <alignment vertical="center"/>
      <protection locked="0"/>
    </xf>
    <xf numFmtId="0" fontId="11" fillId="0" borderId="0" xfId="6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 applyProtection="1">
      <alignment horizontal="center"/>
      <protection locked="0"/>
    </xf>
    <xf numFmtId="0" fontId="3" fillId="0" borderId="79" xfId="6" applyFont="1" applyFill="1" applyBorder="1" applyAlignment="1" applyProtection="1">
      <alignment horizontal="center" vertical="center"/>
      <protection locked="0"/>
    </xf>
    <xf numFmtId="0" fontId="11" fillId="0" borderId="3" xfId="6" applyFont="1" applyFill="1" applyBorder="1" applyAlignment="1" applyProtection="1">
      <alignment vertical="center"/>
      <protection locked="0"/>
    </xf>
    <xf numFmtId="0" fontId="6" fillId="0" borderId="80" xfId="6" applyFont="1" applyFill="1" applyBorder="1" applyAlignment="1" applyProtection="1">
      <alignment vertical="center"/>
      <protection locked="0"/>
    </xf>
    <xf numFmtId="0" fontId="3" fillId="0" borderId="0" xfId="6" applyFont="1" applyFill="1" applyAlignment="1" applyProtection="1">
      <alignment vertical="center"/>
      <protection locked="0"/>
    </xf>
    <xf numFmtId="0" fontId="34" fillId="0" borderId="0" xfId="6" applyFont="1" applyFill="1" applyAlignment="1" applyProtection="1">
      <alignment vertical="center"/>
      <protection locked="0"/>
    </xf>
    <xf numFmtId="181" fontId="6" fillId="0" borderId="113" xfId="7" applyFont="1" applyBorder="1" applyAlignment="1">
      <alignment horizontal="center" vertical="center"/>
    </xf>
    <xf numFmtId="38" fontId="6" fillId="0" borderId="116" xfId="7" applyNumberFormat="1" applyFont="1" applyBorder="1" applyProtection="1">
      <protection locked="0"/>
    </xf>
    <xf numFmtId="38" fontId="6" fillId="0" borderId="116" xfId="7" applyNumberFormat="1" applyFont="1" applyBorder="1" applyAlignment="1" applyProtection="1">
      <alignment horizontal="right"/>
      <protection locked="0"/>
    </xf>
    <xf numFmtId="38" fontId="6" fillId="0" borderId="117" xfId="7" applyNumberFormat="1" applyFont="1" applyBorder="1" applyProtection="1">
      <protection locked="0"/>
    </xf>
    <xf numFmtId="38" fontId="6" fillId="0" borderId="118" xfId="7" applyNumberFormat="1" applyFont="1" applyBorder="1" applyProtection="1">
      <protection locked="0"/>
    </xf>
    <xf numFmtId="38" fontId="6" fillId="0" borderId="119" xfId="7" applyNumberFormat="1" applyFont="1" applyBorder="1" applyAlignment="1" applyProtection="1">
      <alignment horizontal="right"/>
      <protection locked="0"/>
    </xf>
    <xf numFmtId="0" fontId="36" fillId="0" borderId="0" xfId="4" applyFont="1">
      <alignment vertical="center"/>
    </xf>
    <xf numFmtId="0" fontId="34" fillId="0" borderId="46" xfId="6" applyFont="1" applyFill="1" applyBorder="1" applyAlignment="1" applyProtection="1">
      <alignment vertical="center"/>
      <protection locked="0"/>
    </xf>
    <xf numFmtId="0" fontId="34" fillId="0" borderId="45" xfId="6" applyFont="1" applyFill="1" applyBorder="1" applyAlignment="1" applyProtection="1">
      <alignment vertical="center"/>
      <protection locked="0"/>
    </xf>
    <xf numFmtId="0" fontId="6" fillId="0" borderId="35" xfId="6" applyFont="1" applyFill="1" applyBorder="1" applyAlignment="1" applyProtection="1">
      <alignment vertical="center"/>
      <protection locked="0"/>
    </xf>
    <xf numFmtId="0" fontId="6" fillId="0" borderId="36" xfId="6" applyFont="1" applyFill="1" applyBorder="1" applyAlignment="1" applyProtection="1">
      <alignment vertical="center"/>
      <protection locked="0"/>
    </xf>
    <xf numFmtId="0" fontId="6" fillId="0" borderId="37" xfId="6" applyFont="1" applyFill="1" applyBorder="1" applyAlignment="1" applyProtection="1">
      <alignment vertical="center"/>
      <protection locked="0"/>
    </xf>
    <xf numFmtId="179" fontId="6" fillId="0" borderId="38" xfId="2" applyNumberFormat="1" applyFont="1" applyFill="1" applyBorder="1" applyAlignment="1" applyProtection="1">
      <alignment vertical="center"/>
      <protection locked="0"/>
    </xf>
    <xf numFmtId="179" fontId="6" fillId="0" borderId="39" xfId="2" applyNumberFormat="1" applyFont="1" applyFill="1" applyBorder="1" applyAlignment="1" applyProtection="1">
      <alignment vertical="center"/>
      <protection locked="0"/>
    </xf>
    <xf numFmtId="179" fontId="6" fillId="0" borderId="40" xfId="2" applyNumberFormat="1" applyFont="1" applyFill="1" applyBorder="1" applyAlignment="1" applyProtection="1">
      <alignment vertical="center"/>
      <protection locked="0"/>
    </xf>
    <xf numFmtId="0" fontId="3" fillId="0" borderId="0" xfId="6" applyFont="1" applyAlignment="1" applyProtection="1">
      <alignment vertical="center"/>
      <protection locked="0"/>
    </xf>
    <xf numFmtId="0" fontId="23" fillId="0" borderId="0" xfId="6" applyFont="1" applyAlignment="1" applyProtection="1">
      <alignment vertical="center"/>
      <protection locked="0"/>
    </xf>
    <xf numFmtId="0" fontId="4" fillId="0" borderId="63" xfId="6" applyFont="1" applyFill="1" applyBorder="1" applyAlignment="1" applyProtection="1">
      <alignment vertical="center"/>
      <protection locked="0"/>
    </xf>
    <xf numFmtId="0" fontId="4" fillId="0" borderId="2" xfId="6" applyFont="1" applyFill="1" applyBorder="1" applyAlignment="1" applyProtection="1">
      <alignment vertical="center"/>
      <protection locked="0"/>
    </xf>
    <xf numFmtId="0" fontId="4" fillId="0" borderId="64" xfId="6" applyFont="1" applyFill="1" applyBorder="1" applyAlignment="1" applyProtection="1">
      <alignment vertical="center"/>
      <protection locked="0"/>
    </xf>
    <xf numFmtId="0" fontId="4" fillId="0" borderId="65" xfId="6" applyFont="1" applyFill="1" applyBorder="1" applyAlignment="1" applyProtection="1">
      <alignment vertical="center"/>
      <protection locked="0"/>
    </xf>
    <xf numFmtId="0" fontId="4" fillId="0" borderId="66" xfId="6" applyFont="1" applyFill="1" applyBorder="1" applyAlignment="1" applyProtection="1">
      <alignment vertical="center"/>
      <protection locked="0"/>
    </xf>
    <xf numFmtId="0" fontId="23" fillId="0" borderId="3" xfId="6" applyFont="1" applyBorder="1" applyAlignment="1" applyProtection="1">
      <alignment vertical="center"/>
      <protection locked="0"/>
    </xf>
    <xf numFmtId="0" fontId="4" fillId="0" borderId="0" xfId="6" applyFont="1" applyFill="1" applyBorder="1" applyAlignment="1" applyProtection="1">
      <alignment vertical="top"/>
      <protection locked="0"/>
    </xf>
    <xf numFmtId="0" fontId="4" fillId="0" borderId="65" xfId="6" applyFont="1" applyFill="1" applyBorder="1" applyAlignment="1" applyProtection="1">
      <alignment vertical="top"/>
      <protection locked="0"/>
    </xf>
    <xf numFmtId="0" fontId="3" fillId="0" borderId="67" xfId="6" applyFont="1" applyFill="1" applyBorder="1" applyAlignment="1" applyProtection="1">
      <alignment vertical="center"/>
      <protection locked="0"/>
    </xf>
    <xf numFmtId="0" fontId="4" fillId="0" borderId="3" xfId="6" applyFont="1" applyFill="1" applyBorder="1" applyAlignment="1" applyProtection="1">
      <alignment vertical="center"/>
      <protection locked="0"/>
    </xf>
    <xf numFmtId="0" fontId="4" fillId="0" borderId="10" xfId="6" applyFont="1" applyFill="1" applyBorder="1" applyAlignment="1" applyProtection="1">
      <alignment vertical="center"/>
      <protection locked="0"/>
    </xf>
    <xf numFmtId="0" fontId="3" fillId="0" borderId="14" xfId="6" applyFont="1" applyFill="1" applyBorder="1" applyAlignment="1" applyProtection="1">
      <alignment horizontal="center" vertical="center"/>
      <protection locked="0"/>
    </xf>
    <xf numFmtId="0" fontId="3" fillId="0" borderId="1" xfId="6" applyFont="1" applyFill="1" applyBorder="1" applyAlignment="1" applyProtection="1">
      <alignment horizontal="centerContinuous" vertical="center"/>
      <protection locked="0"/>
    </xf>
    <xf numFmtId="0" fontId="3" fillId="0" borderId="1" xfId="6" applyFont="1" applyFill="1" applyBorder="1" applyAlignment="1" applyProtection="1">
      <alignment vertical="center"/>
      <protection locked="0"/>
    </xf>
    <xf numFmtId="0" fontId="3" fillId="0" borderId="17" xfId="6" applyFont="1" applyFill="1" applyBorder="1" applyAlignment="1" applyProtection="1">
      <alignment horizontal="center" vertical="center"/>
      <protection locked="0"/>
    </xf>
    <xf numFmtId="0" fontId="3" fillId="0" borderId="1" xfId="6" applyFont="1" applyFill="1" applyBorder="1" applyAlignment="1" applyProtection="1">
      <alignment horizontal="centerContinuous" vertical="center" shrinkToFit="1"/>
      <protection locked="0"/>
    </xf>
    <xf numFmtId="0" fontId="3" fillId="0" borderId="53" xfId="6" applyFont="1" applyFill="1" applyBorder="1" applyAlignment="1" applyProtection="1">
      <alignment horizontal="centerContinuous" vertical="center"/>
      <protection locked="0"/>
    </xf>
    <xf numFmtId="0" fontId="3" fillId="0" borderId="54" xfId="6" applyFont="1" applyFill="1" applyBorder="1" applyAlignment="1" applyProtection="1">
      <alignment horizontal="center" vertical="center"/>
      <protection locked="0"/>
    </xf>
    <xf numFmtId="0" fontId="3" fillId="0" borderId="42" xfId="6" applyFont="1" applyFill="1" applyBorder="1" applyAlignment="1" applyProtection="1">
      <alignment horizontal="center" vertical="center"/>
      <protection locked="0"/>
    </xf>
    <xf numFmtId="0" fontId="3" fillId="0" borderId="55" xfId="6" applyFont="1" applyFill="1" applyBorder="1" applyAlignment="1" applyProtection="1">
      <alignment horizontal="center" vertical="center"/>
      <protection locked="0"/>
    </xf>
    <xf numFmtId="178" fontId="31" fillId="0" borderId="20" xfId="2" applyNumberFormat="1" applyFont="1" applyFill="1" applyBorder="1" applyAlignment="1" applyProtection="1">
      <protection locked="0"/>
    </xf>
    <xf numFmtId="179" fontId="31" fillId="0" borderId="56" xfId="2" applyNumberFormat="1" applyFont="1" applyFill="1" applyBorder="1" applyAlignment="1" applyProtection="1">
      <protection locked="0"/>
    </xf>
    <xf numFmtId="0" fontId="32" fillId="0" borderId="43" xfId="6" applyFont="1" applyFill="1" applyBorder="1" applyAlignment="1" applyProtection="1">
      <alignment horizontal="center" vertical="center"/>
      <protection locked="0"/>
    </xf>
    <xf numFmtId="0" fontId="32" fillId="0" borderId="11" xfId="6" applyFont="1" applyFill="1" applyBorder="1" applyAlignment="1" applyProtection="1">
      <alignment horizontal="center" vertical="center"/>
      <protection locked="0"/>
    </xf>
    <xf numFmtId="38" fontId="32" fillId="0" borderId="44" xfId="2" applyFont="1" applyFill="1" applyBorder="1" applyAlignment="1" applyProtection="1">
      <alignment vertical="center"/>
      <protection locked="0"/>
    </xf>
    <xf numFmtId="0" fontId="3" fillId="0" borderId="4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center" vertical="center"/>
      <protection locked="0"/>
    </xf>
    <xf numFmtId="0" fontId="32" fillId="0" borderId="12" xfId="6" applyFont="1" applyFill="1" applyBorder="1" applyAlignment="1" applyProtection="1">
      <alignment horizontal="center" vertical="center"/>
      <protection locked="0"/>
    </xf>
    <xf numFmtId="38" fontId="32" fillId="0" borderId="45" xfId="2" applyFont="1" applyFill="1" applyBorder="1" applyAlignment="1" applyProtection="1">
      <alignment vertical="center"/>
      <protection locked="0"/>
    </xf>
    <xf numFmtId="0" fontId="3" fillId="0" borderId="45" xfId="6" applyFont="1" applyFill="1" applyBorder="1" applyAlignment="1" applyProtection="1">
      <alignment vertical="center"/>
      <protection locked="0"/>
    </xf>
    <xf numFmtId="56" fontId="32" fillId="0" borderId="4" xfId="6" quotePrefix="1" applyNumberFormat="1" applyFont="1" applyFill="1" applyBorder="1" applyAlignment="1" applyProtection="1">
      <alignment horizontal="center" vertical="center"/>
      <protection locked="0"/>
    </xf>
    <xf numFmtId="0" fontId="3" fillId="0" borderId="4" xfId="6" applyFont="1" applyFill="1" applyBorder="1" applyAlignment="1" applyProtection="1">
      <alignment horizontal="center" vertical="center"/>
      <protection locked="0"/>
    </xf>
    <xf numFmtId="0" fontId="3" fillId="0" borderId="12" xfId="6" applyFont="1" applyFill="1" applyBorder="1" applyAlignment="1" applyProtection="1">
      <alignment horizontal="center" vertical="center"/>
      <protection locked="0"/>
    </xf>
    <xf numFmtId="38" fontId="3" fillId="0" borderId="45" xfId="2" applyFont="1" applyFill="1" applyBorder="1" applyAlignment="1" applyProtection="1">
      <alignment vertical="center"/>
      <protection locked="0"/>
    </xf>
    <xf numFmtId="179" fontId="31" fillId="0" borderId="69" xfId="2" applyNumberFormat="1" applyFont="1" applyFill="1" applyBorder="1" applyAlignment="1" applyProtection="1">
      <protection locked="0"/>
    </xf>
    <xf numFmtId="0" fontId="3" fillId="0" borderId="57" xfId="6" applyFont="1" applyFill="1" applyBorder="1" applyAlignment="1" applyProtection="1">
      <alignment horizontal="center" vertical="center"/>
      <protection locked="0"/>
    </xf>
    <xf numFmtId="0" fontId="3" fillId="0" borderId="58" xfId="6" applyFont="1" applyFill="1" applyBorder="1" applyAlignment="1" applyProtection="1">
      <alignment horizontal="center" vertical="center"/>
      <protection locked="0"/>
    </xf>
    <xf numFmtId="38" fontId="3" fillId="0" borderId="59" xfId="2" applyFont="1" applyFill="1" applyBorder="1" applyAlignment="1" applyProtection="1">
      <alignment vertical="center"/>
      <protection locked="0"/>
    </xf>
    <xf numFmtId="0" fontId="3" fillId="0" borderId="59" xfId="6" applyFont="1" applyFill="1" applyBorder="1" applyAlignment="1" applyProtection="1">
      <alignment vertical="center"/>
      <protection locked="0"/>
    </xf>
    <xf numFmtId="0" fontId="5" fillId="0" borderId="2" xfId="6" applyFont="1" applyFill="1" applyBorder="1" applyAlignment="1" applyProtection="1">
      <alignment vertical="center"/>
      <protection locked="0"/>
    </xf>
    <xf numFmtId="0" fontId="3" fillId="0" borderId="2" xfId="6" applyFont="1" applyFill="1" applyBorder="1" applyAlignment="1" applyProtection="1">
      <alignment vertical="center"/>
      <protection locked="0"/>
    </xf>
    <xf numFmtId="0" fontId="3" fillId="0" borderId="2" xfId="6" applyFont="1" applyFill="1" applyBorder="1" applyAlignment="1" applyProtection="1">
      <alignment horizontal="right" vertical="center"/>
      <protection locked="0"/>
    </xf>
    <xf numFmtId="0" fontId="3" fillId="0" borderId="15" xfId="6" applyFont="1" applyFill="1" applyBorder="1" applyAlignment="1" applyProtection="1">
      <alignment horizontal="center" vertical="center" justifyLastLine="1"/>
      <protection locked="0"/>
    </xf>
    <xf numFmtId="0" fontId="3" fillId="0" borderId="20" xfId="6" applyFont="1" applyFill="1" applyBorder="1" applyAlignment="1" applyProtection="1">
      <alignment horizontal="center" vertical="center" justifyLastLine="1"/>
      <protection locked="0"/>
    </xf>
    <xf numFmtId="179" fontId="9" fillId="0" borderId="56" xfId="2" applyNumberFormat="1" applyFont="1" applyFill="1" applyBorder="1" applyAlignment="1" applyProtection="1">
      <protection locked="0"/>
    </xf>
    <xf numFmtId="0" fontId="3" fillId="0" borderId="60" xfId="6" applyFont="1" applyFill="1" applyBorder="1" applyAlignment="1" applyProtection="1">
      <alignment horizontal="center" vertical="center"/>
      <protection locked="0"/>
    </xf>
    <xf numFmtId="0" fontId="3" fillId="0" borderId="61" xfId="6" applyFont="1" applyFill="1" applyBorder="1" applyAlignment="1" applyProtection="1">
      <alignment horizontal="center" vertical="center"/>
      <protection locked="0"/>
    </xf>
    <xf numFmtId="38" fontId="3" fillId="0" borderId="62" xfId="6" applyNumberFormat="1" applyFont="1" applyFill="1" applyBorder="1" applyAlignment="1" applyProtection="1">
      <alignment vertical="center"/>
      <protection locked="0"/>
    </xf>
    <xf numFmtId="0" fontId="3" fillId="0" borderId="62" xfId="6" applyFont="1" applyFill="1" applyBorder="1" applyAlignment="1" applyProtection="1">
      <alignment vertical="center"/>
      <protection locked="0"/>
    </xf>
    <xf numFmtId="0" fontId="9" fillId="0" borderId="0" xfId="6" applyFont="1" applyFill="1" applyBorder="1" applyAlignment="1" applyProtection="1">
      <alignment horizontal="centerContinuous" vertical="center"/>
      <protection locked="0"/>
    </xf>
    <xf numFmtId="0" fontId="3" fillId="0" borderId="0" xfId="6" applyFont="1" applyFill="1" applyBorder="1" applyAlignment="1" applyProtection="1">
      <alignment horizontal="right" vertical="center"/>
      <protection locked="0"/>
    </xf>
    <xf numFmtId="0" fontId="3" fillId="0" borderId="16" xfId="6" applyFont="1" applyFill="1" applyBorder="1" applyAlignment="1" applyProtection="1">
      <alignment horizontal="center" vertical="center" justifyLastLine="1"/>
      <protection locked="0"/>
    </xf>
    <xf numFmtId="0" fontId="3" fillId="0" borderId="13" xfId="6" applyFont="1" applyFill="1" applyBorder="1" applyAlignment="1" applyProtection="1">
      <alignment horizontal="center" vertical="center" justifyLastLine="1"/>
      <protection locked="0"/>
    </xf>
    <xf numFmtId="179" fontId="9" fillId="0" borderId="85" xfId="2" applyNumberFormat="1" applyFont="1" applyFill="1" applyBorder="1" applyAlignment="1" applyProtection="1">
      <protection locked="0"/>
    </xf>
    <xf numFmtId="0" fontId="3" fillId="0" borderId="65" xfId="6" applyFont="1" applyFill="1" applyBorder="1" applyAlignment="1" applyProtection="1">
      <alignment horizontal="right" vertical="center"/>
      <protection locked="0"/>
    </xf>
    <xf numFmtId="0" fontId="13" fillId="0" borderId="0" xfId="6" applyFont="1" applyFill="1" applyBorder="1" applyAlignment="1" applyProtection="1">
      <alignment vertical="center"/>
      <protection locked="0"/>
    </xf>
    <xf numFmtId="0" fontId="16" fillId="0" borderId="0" xfId="6" applyFont="1" applyFill="1" applyBorder="1" applyAlignment="1" applyProtection="1">
      <alignment horizontal="center" vertical="top"/>
      <protection locked="0"/>
    </xf>
    <xf numFmtId="0" fontId="5" fillId="0" borderId="0" xfId="6" applyFont="1" applyFill="1" applyAlignment="1" applyProtection="1">
      <alignment vertical="center"/>
      <protection locked="0"/>
    </xf>
    <xf numFmtId="0" fontId="5" fillId="0" borderId="0" xfId="6" applyFont="1" applyFill="1" applyBorder="1" applyAlignment="1" applyProtection="1">
      <alignment vertical="center" justifyLastLine="1"/>
      <protection locked="0"/>
    </xf>
    <xf numFmtId="0" fontId="5" fillId="0" borderId="42" xfId="6" applyFont="1" applyFill="1" applyBorder="1" applyAlignment="1" applyProtection="1">
      <alignment vertical="center" justifyLastLine="1"/>
      <protection locked="0"/>
    </xf>
    <xf numFmtId="0" fontId="5" fillId="0" borderId="42" xfId="6" applyFont="1" applyFill="1" applyBorder="1" applyAlignment="1" applyProtection="1">
      <alignment horizontal="center" vertical="center" justifyLastLine="1"/>
      <protection locked="0"/>
    </xf>
    <xf numFmtId="0" fontId="19" fillId="0" borderId="52" xfId="6" applyFont="1" applyFill="1" applyBorder="1" applyAlignment="1" applyProtection="1">
      <alignment vertical="top"/>
      <protection locked="0"/>
    </xf>
    <xf numFmtId="0" fontId="5" fillId="0" borderId="52" xfId="6" applyFont="1" applyFill="1" applyBorder="1" applyAlignment="1" applyProtection="1">
      <alignment vertical="center"/>
      <protection locked="0"/>
    </xf>
    <xf numFmtId="0" fontId="5" fillId="0" borderId="52" xfId="6" applyFont="1" applyFill="1" applyBorder="1" applyAlignment="1" applyProtection="1">
      <alignment horizontal="distributed" vertical="center" justifyLastLine="1"/>
      <protection locked="0"/>
    </xf>
    <xf numFmtId="0" fontId="5" fillId="0" borderId="52" xfId="6" applyFont="1" applyFill="1" applyBorder="1" applyAlignment="1" applyProtection="1">
      <alignment vertical="center" justifyLastLine="1"/>
      <protection locked="0"/>
    </xf>
    <xf numFmtId="0" fontId="4" fillId="0" borderId="0" xfId="6" applyFont="1" applyFill="1" applyAlignment="1" applyProtection="1">
      <alignment vertical="center"/>
      <protection locked="0"/>
    </xf>
    <xf numFmtId="0" fontId="3" fillId="0" borderId="0" xfId="6" applyFont="1" applyFill="1" applyAlignment="1" applyProtection="1">
      <alignment horizontal="center" vertical="center"/>
      <protection locked="0"/>
    </xf>
    <xf numFmtId="0" fontId="4" fillId="0" borderId="18" xfId="6" applyFont="1" applyFill="1" applyBorder="1" applyAlignment="1" applyProtection="1">
      <alignment vertical="top"/>
      <protection locked="0"/>
    </xf>
    <xf numFmtId="0" fontId="5" fillId="0" borderId="0" xfId="6" applyFont="1" applyFill="1" applyBorder="1" applyAlignment="1" applyProtection="1">
      <alignment horizontal="center" vertical="center" justifyLastLine="1"/>
      <protection locked="0"/>
    </xf>
    <xf numFmtId="0" fontId="4" fillId="0" borderId="0" xfId="6" applyFont="1" applyFill="1" applyBorder="1" applyAlignment="1" applyProtection="1">
      <alignment horizontal="center" vertical="top"/>
      <protection locked="0"/>
    </xf>
    <xf numFmtId="0" fontId="3" fillId="0" borderId="60" xfId="6" applyFont="1" applyFill="1" applyBorder="1" applyAlignment="1" applyProtection="1">
      <alignment horizontal="center" vertical="center" shrinkToFit="1"/>
      <protection locked="0"/>
    </xf>
    <xf numFmtId="0" fontId="3" fillId="0" borderId="82" xfId="6" applyFont="1" applyFill="1" applyBorder="1" applyAlignment="1" applyProtection="1">
      <alignment horizontal="center" vertical="center" shrinkToFit="1"/>
      <protection locked="0"/>
    </xf>
    <xf numFmtId="0" fontId="3" fillId="0" borderId="82" xfId="6" applyFont="1" applyFill="1" applyBorder="1" applyAlignment="1" applyProtection="1">
      <alignment vertical="center" shrinkToFit="1"/>
      <protection locked="0"/>
    </xf>
    <xf numFmtId="0" fontId="3" fillId="0" borderId="82" xfId="6" applyFont="1" applyFill="1" applyBorder="1" applyAlignment="1" applyProtection="1">
      <alignment horizontal="centerContinuous" vertical="center" shrinkToFit="1"/>
      <protection locked="0"/>
    </xf>
    <xf numFmtId="0" fontId="3" fillId="2" borderId="1" xfId="6" applyFont="1" applyFill="1" applyBorder="1" applyAlignment="1" applyProtection="1">
      <alignment horizontal="centerContinuous" vertical="center" shrinkToFit="1"/>
      <protection locked="0"/>
    </xf>
    <xf numFmtId="0" fontId="3" fillId="0" borderId="83" xfId="6" applyFont="1" applyFill="1" applyBorder="1" applyAlignment="1" applyProtection="1">
      <alignment horizontal="centerContinuous" vertical="center" shrinkToFit="1"/>
      <protection locked="0"/>
    </xf>
    <xf numFmtId="0" fontId="3" fillId="0" borderId="19" xfId="6" applyFont="1" applyFill="1" applyBorder="1" applyAlignment="1" applyProtection="1">
      <alignment horizontal="center" vertical="center" shrinkToFit="1"/>
      <protection locked="0"/>
    </xf>
    <xf numFmtId="0" fontId="3" fillId="0" borderId="84" xfId="6" applyFont="1" applyFill="1" applyBorder="1" applyAlignment="1" applyProtection="1">
      <alignment horizontal="center" vertical="center" shrinkToFit="1"/>
      <protection locked="0"/>
    </xf>
    <xf numFmtId="0" fontId="3" fillId="0" borderId="42" xfId="6" applyFont="1" applyFill="1" applyBorder="1" applyAlignment="1" applyProtection="1">
      <alignment horizontal="center" vertical="center" shrinkToFit="1"/>
      <protection locked="0"/>
    </xf>
    <xf numFmtId="179" fontId="9" fillId="0" borderId="41" xfId="2" applyNumberFormat="1" applyFont="1" applyFill="1" applyBorder="1" applyAlignment="1" applyProtection="1">
      <protection locked="0"/>
    </xf>
    <xf numFmtId="38" fontId="33" fillId="0" borderId="44" xfId="2" applyFont="1" applyFill="1" applyBorder="1" applyAlignment="1" applyProtection="1">
      <alignment vertical="center"/>
      <protection locked="0"/>
    </xf>
    <xf numFmtId="38" fontId="33" fillId="0" borderId="45" xfId="2" applyFont="1" applyFill="1" applyBorder="1" applyAlignment="1" applyProtection="1">
      <alignment vertical="center"/>
      <protection locked="0"/>
    </xf>
    <xf numFmtId="0" fontId="3" fillId="0" borderId="4" xfId="6" applyFont="1" applyFill="1" applyBorder="1" applyAlignment="1" applyProtection="1">
      <alignment vertical="center"/>
      <protection locked="0"/>
    </xf>
    <xf numFmtId="0" fontId="3" fillId="0" borderId="46" xfId="6" applyFont="1" applyFill="1" applyBorder="1" applyAlignment="1" applyProtection="1">
      <alignment vertical="center"/>
      <protection locked="0"/>
    </xf>
    <xf numFmtId="0" fontId="9" fillId="0" borderId="12" xfId="6" applyFont="1" applyFill="1" applyBorder="1" applyAlignment="1" applyProtection="1">
      <alignment vertical="center"/>
      <protection locked="0"/>
    </xf>
    <xf numFmtId="0" fontId="3" fillId="0" borderId="46" xfId="6" applyFont="1" applyFill="1" applyBorder="1" applyAlignment="1" applyProtection="1">
      <alignment horizontal="distributed" vertical="center"/>
      <protection locked="0"/>
    </xf>
    <xf numFmtId="0" fontId="5" fillId="0" borderId="2" xfId="6" applyFont="1" applyFill="1" applyBorder="1" applyAlignment="1" applyProtection="1">
      <alignment vertical="center" shrinkToFit="1"/>
      <protection locked="0"/>
    </xf>
    <xf numFmtId="0" fontId="3" fillId="0" borderId="4" xfId="6" applyFont="1" applyFill="1" applyBorder="1" applyAlignment="1" applyProtection="1">
      <alignment horizontal="distributed" vertical="center"/>
      <protection locked="0"/>
    </xf>
    <xf numFmtId="0" fontId="3" fillId="2" borderId="12" xfId="6" applyFont="1" applyFill="1" applyBorder="1" applyAlignment="1" applyProtection="1">
      <alignment horizontal="distributed" vertical="center"/>
      <protection locked="0"/>
    </xf>
    <xf numFmtId="179" fontId="31" fillId="0" borderId="49" xfId="2" applyNumberFormat="1" applyFont="1" applyFill="1" applyBorder="1" applyAlignment="1" applyProtection="1">
      <protection locked="0"/>
    </xf>
    <xf numFmtId="0" fontId="3" fillId="2" borderId="20" xfId="6" applyFont="1" applyFill="1" applyBorder="1" applyAlignment="1" applyProtection="1">
      <alignment horizontal="distributed" vertical="center"/>
      <protection locked="0"/>
    </xf>
    <xf numFmtId="179" fontId="31" fillId="0" borderId="41" xfId="2" applyNumberFormat="1" applyFont="1" applyFill="1" applyBorder="1" applyAlignment="1" applyProtection="1">
      <protection locked="0"/>
    </xf>
    <xf numFmtId="0" fontId="3" fillId="0" borderId="5" xfId="6" applyFont="1" applyFill="1" applyBorder="1" applyAlignment="1" applyProtection="1">
      <alignment horizontal="distributed" vertical="center"/>
      <protection locked="0"/>
    </xf>
    <xf numFmtId="0" fontId="3" fillId="2" borderId="13" xfId="6" applyFont="1" applyFill="1" applyBorder="1" applyAlignment="1" applyProtection="1">
      <alignment horizontal="distributed" vertical="center"/>
      <protection locked="0"/>
    </xf>
    <xf numFmtId="179" fontId="31" fillId="0" borderId="50" xfId="2" applyNumberFormat="1" applyFont="1" applyFill="1" applyBorder="1" applyAlignment="1" applyProtection="1">
      <protection locked="0"/>
    </xf>
    <xf numFmtId="0" fontId="3" fillId="0" borderId="47" xfId="6" applyFont="1" applyFill="1" applyBorder="1" applyAlignment="1" applyProtection="1">
      <alignment vertical="center"/>
      <protection locked="0"/>
    </xf>
    <xf numFmtId="0" fontId="3" fillId="0" borderId="38" xfId="6" applyFont="1" applyFill="1" applyBorder="1" applyAlignment="1" applyProtection="1">
      <alignment vertical="center"/>
      <protection locked="0"/>
    </xf>
    <xf numFmtId="38" fontId="33" fillId="0" borderId="48" xfId="6" applyNumberFormat="1" applyFont="1" applyFill="1" applyBorder="1" applyAlignment="1" applyProtection="1">
      <alignment vertical="center"/>
      <protection locked="0"/>
    </xf>
    <xf numFmtId="0" fontId="5" fillId="0" borderId="0" xfId="6" applyFont="1" applyFill="1" applyBorder="1" applyAlignment="1" applyProtection="1">
      <alignment vertical="center"/>
      <protection locked="0"/>
    </xf>
    <xf numFmtId="0" fontId="22" fillId="0" borderId="0" xfId="6" applyFont="1" applyFill="1" applyAlignment="1" applyProtection="1">
      <alignment vertical="center"/>
      <protection locked="0"/>
    </xf>
    <xf numFmtId="0" fontId="5" fillId="0" borderId="0" xfId="6" applyFont="1" applyFill="1" applyBorder="1" applyAlignment="1" applyProtection="1">
      <alignment horizontal="left" vertical="center"/>
      <protection locked="0"/>
    </xf>
    <xf numFmtId="0" fontId="13" fillId="0" borderId="0" xfId="6" applyFont="1" applyFill="1" applyAlignment="1" applyProtection="1">
      <alignment vertical="center"/>
      <protection locked="0"/>
    </xf>
    <xf numFmtId="0" fontId="12" fillId="0" borderId="0" xfId="6" applyFont="1" applyFill="1" applyAlignment="1" applyProtection="1">
      <alignment horizontal="center" vertical="center"/>
      <protection locked="0"/>
    </xf>
    <xf numFmtId="0" fontId="7" fillId="0" borderId="0" xfId="6" applyFont="1" applyFill="1" applyAlignment="1" applyProtection="1">
      <alignment vertical="center"/>
      <protection locked="0"/>
    </xf>
    <xf numFmtId="0" fontId="8" fillId="0" borderId="2" xfId="6" applyFont="1" applyFill="1" applyBorder="1" applyAlignment="1" applyProtection="1">
      <alignment vertical="center"/>
      <protection locked="0"/>
    </xf>
    <xf numFmtId="0" fontId="3" fillId="0" borderId="51" xfId="6" applyFont="1" applyFill="1" applyBorder="1" applyAlignment="1" applyProtection="1">
      <alignment vertical="center"/>
      <protection locked="0"/>
    </xf>
    <xf numFmtId="0" fontId="3" fillId="0" borderId="81" xfId="6" applyFont="1" applyFill="1" applyBorder="1" applyAlignment="1" applyProtection="1">
      <alignment vertical="center"/>
      <protection locked="0"/>
    </xf>
    <xf numFmtId="0" fontId="12" fillId="0" borderId="66" xfId="6" applyFont="1" applyFill="1" applyBorder="1" applyAlignment="1" applyProtection="1">
      <alignment horizontal="center" vertical="center"/>
      <protection locked="0"/>
    </xf>
    <xf numFmtId="0" fontId="6" fillId="0" borderId="19" xfId="6" applyFont="1" applyFill="1" applyBorder="1" applyAlignment="1" applyProtection="1">
      <alignment horizontal="distributed" vertical="center"/>
      <protection locked="0"/>
    </xf>
    <xf numFmtId="0" fontId="3" fillId="0" borderId="65" xfId="6" applyFont="1" applyFill="1" applyBorder="1" applyAlignment="1" applyProtection="1">
      <alignment vertical="center"/>
      <protection locked="0"/>
    </xf>
    <xf numFmtId="0" fontId="3" fillId="0" borderId="66" xfId="6" applyFont="1" applyFill="1" applyBorder="1" applyAlignment="1" applyProtection="1">
      <alignment horizontal="centerContinuous" vertical="center"/>
      <protection locked="0"/>
    </xf>
    <xf numFmtId="0" fontId="6" fillId="0" borderId="32" xfId="6" applyFont="1" applyFill="1" applyBorder="1" applyAlignment="1" applyProtection="1">
      <alignment horizontal="distributed" vertical="center"/>
      <protection locked="0"/>
    </xf>
    <xf numFmtId="0" fontId="3" fillId="0" borderId="65" xfId="6" applyFont="1" applyFill="1" applyBorder="1" applyAlignment="1" applyProtection="1">
      <alignment horizontal="center" vertical="center"/>
      <protection locked="0"/>
    </xf>
    <xf numFmtId="0" fontId="3" fillId="0" borderId="0" xfId="6" applyFont="1" applyFill="1" applyBorder="1" applyAlignment="1" applyProtection="1">
      <alignment horizontal="center" vertical="center"/>
      <protection locked="0"/>
    </xf>
    <xf numFmtId="0" fontId="6" fillId="0" borderId="31" xfId="6" applyFont="1" applyFill="1" applyBorder="1" applyAlignment="1" applyProtection="1">
      <alignment horizontal="distributed" vertical="center"/>
      <protection locked="0"/>
    </xf>
    <xf numFmtId="0" fontId="3" fillId="0" borderId="66" xfId="6" applyFont="1" applyFill="1" applyBorder="1" applyAlignment="1" applyProtection="1">
      <alignment vertical="center"/>
      <protection locked="0"/>
    </xf>
    <xf numFmtId="0" fontId="3" fillId="0" borderId="0" xfId="6" applyFont="1" applyBorder="1" applyAlignment="1" applyProtection="1">
      <alignment vertical="center"/>
      <protection locked="0"/>
    </xf>
    <xf numFmtId="0" fontId="5" fillId="0" borderId="96" xfId="6" applyFont="1" applyFill="1" applyBorder="1" applyAlignment="1" applyProtection="1">
      <alignment horizontal="center" vertical="center" justifyLastLine="1"/>
      <protection locked="0"/>
    </xf>
    <xf numFmtId="0" fontId="5" fillId="0" borderId="61" xfId="6" applyFont="1" applyFill="1" applyBorder="1" applyAlignment="1" applyProtection="1">
      <alignment horizontal="center" vertical="center" justifyLastLine="1"/>
      <protection locked="0"/>
    </xf>
    <xf numFmtId="184" fontId="3" fillId="0" borderId="41" xfId="6" applyNumberFormat="1" applyFont="1" applyFill="1" applyBorder="1" applyAlignment="1" applyProtection="1">
      <alignment horizontal="center" vertical="center"/>
      <protection locked="0"/>
    </xf>
    <xf numFmtId="0" fontId="5" fillId="0" borderId="0" xfId="6" applyFont="1" applyFill="1" applyBorder="1" applyAlignment="1" applyProtection="1">
      <alignment horizontal="distributed" vertical="center" justifyLastLine="1"/>
      <protection locked="0"/>
    </xf>
    <xf numFmtId="0" fontId="3" fillId="0" borderId="82" xfId="6" applyFont="1" applyFill="1" applyBorder="1" applyAlignment="1" applyProtection="1">
      <alignment horizontal="center" vertical="center" shrinkToFit="1"/>
      <protection locked="0"/>
    </xf>
    <xf numFmtId="0" fontId="3" fillId="0" borderId="52" xfId="6" applyFont="1" applyFill="1" applyBorder="1" applyAlignment="1" applyProtection="1">
      <alignment horizontal="center" vertical="center" shrinkToFit="1"/>
      <protection locked="0"/>
    </xf>
    <xf numFmtId="0" fontId="3" fillId="0" borderId="62" xfId="6" applyFont="1" applyFill="1" applyBorder="1" applyAlignment="1" applyProtection="1">
      <alignment horizontal="center" vertical="center" shrinkToFit="1"/>
      <protection locked="0"/>
    </xf>
    <xf numFmtId="0" fontId="34" fillId="0" borderId="35" xfId="6" applyFont="1" applyFill="1" applyBorder="1" applyAlignment="1" applyProtection="1">
      <alignment horizontal="center" vertical="center"/>
      <protection locked="0"/>
    </xf>
    <xf numFmtId="0" fontId="34" fillId="0" borderId="36" xfId="6" applyFont="1" applyFill="1" applyBorder="1" applyAlignment="1" applyProtection="1">
      <alignment horizontal="center" vertical="center"/>
      <protection locked="0"/>
    </xf>
    <xf numFmtId="0" fontId="34" fillId="0" borderId="37" xfId="6" applyFont="1" applyFill="1" applyBorder="1" applyAlignment="1" applyProtection="1">
      <alignment horizontal="center" vertical="center"/>
      <protection locked="0"/>
    </xf>
    <xf numFmtId="0" fontId="34" fillId="0" borderId="38" xfId="6" applyFont="1" applyFill="1" applyBorder="1" applyAlignment="1" applyProtection="1">
      <alignment horizontal="center" vertical="center"/>
      <protection locked="0"/>
    </xf>
    <xf numFmtId="0" fontId="34" fillId="0" borderId="39" xfId="6" applyFont="1" applyFill="1" applyBorder="1" applyAlignment="1" applyProtection="1">
      <alignment horizontal="center" vertical="center"/>
      <protection locked="0"/>
    </xf>
    <xf numFmtId="0" fontId="34" fillId="0" borderId="40" xfId="6" applyFont="1" applyFill="1" applyBorder="1" applyAlignment="1" applyProtection="1">
      <alignment horizontal="center" vertical="center"/>
      <protection locked="0"/>
    </xf>
    <xf numFmtId="0" fontId="3" fillId="0" borderId="63" xfId="6" applyFont="1" applyFill="1" applyBorder="1" applyAlignment="1" applyProtection="1">
      <alignment horizontal="center" vertical="center" justifyLastLine="1"/>
      <protection locked="0"/>
    </xf>
    <xf numFmtId="0" fontId="3" fillId="0" borderId="60" xfId="6" applyFont="1" applyFill="1" applyBorder="1" applyAlignment="1" applyProtection="1">
      <alignment horizontal="center" vertical="center" justifyLastLine="1"/>
      <protection locked="0"/>
    </xf>
    <xf numFmtId="180" fontId="3" fillId="0" borderId="46" xfId="6" applyNumberFormat="1" applyFont="1" applyFill="1" applyBorder="1" applyAlignment="1" applyProtection="1">
      <alignment vertical="center"/>
      <protection locked="0"/>
    </xf>
    <xf numFmtId="180" fontId="3" fillId="0" borderId="49" xfId="6" applyNumberFormat="1" applyFont="1" applyFill="1" applyBorder="1" applyAlignment="1" applyProtection="1">
      <alignment vertical="center"/>
      <protection locked="0"/>
    </xf>
    <xf numFmtId="180" fontId="3" fillId="0" borderId="45" xfId="6" applyNumberFormat="1" applyFont="1" applyFill="1" applyBorder="1" applyAlignment="1" applyProtection="1">
      <alignment vertical="center"/>
      <protection locked="0"/>
    </xf>
    <xf numFmtId="0" fontId="5" fillId="0" borderId="84" xfId="6" applyFont="1" applyFill="1" applyBorder="1" applyAlignment="1" applyProtection="1">
      <alignment horizontal="center" vertical="center" justifyLastLine="1"/>
      <protection locked="0"/>
    </xf>
    <xf numFmtId="0" fontId="5" fillId="0" borderId="55" xfId="6" applyFont="1" applyFill="1" applyBorder="1" applyAlignment="1" applyProtection="1">
      <alignment horizontal="center" vertical="center" justifyLastLine="1"/>
      <protection locked="0"/>
    </xf>
    <xf numFmtId="0" fontId="23" fillId="0" borderId="0" xfId="6" applyFont="1" applyFill="1" applyBorder="1" applyAlignment="1" applyProtection="1">
      <alignment horizontal="center" vertical="top"/>
      <protection locked="0"/>
    </xf>
    <xf numFmtId="0" fontId="4" fillId="0" borderId="94" xfId="6" applyFont="1" applyFill="1" applyBorder="1" applyAlignment="1" applyProtection="1">
      <alignment horizontal="center" vertical="top"/>
      <protection locked="0"/>
    </xf>
    <xf numFmtId="0" fontId="4" fillId="0" borderId="82" xfId="6" applyFont="1" applyFill="1" applyBorder="1" applyAlignment="1" applyProtection="1">
      <alignment horizontal="center" vertical="top"/>
      <protection locked="0"/>
    </xf>
    <xf numFmtId="0" fontId="4" fillId="0" borderId="95" xfId="6" applyFont="1" applyFill="1" applyBorder="1" applyAlignment="1" applyProtection="1">
      <alignment horizontal="center" vertical="top"/>
      <protection locked="0"/>
    </xf>
    <xf numFmtId="0" fontId="4" fillId="0" borderId="62" xfId="6" applyFont="1" applyFill="1" applyBorder="1" applyAlignment="1" applyProtection="1">
      <alignment horizontal="center" vertical="top"/>
      <protection locked="0"/>
    </xf>
    <xf numFmtId="180" fontId="3" fillId="0" borderId="7" xfId="6" applyNumberFormat="1" applyFont="1" applyFill="1" applyBorder="1" applyAlignment="1" applyProtection="1">
      <alignment vertical="center" wrapText="1" shrinkToFit="1"/>
      <protection locked="0"/>
    </xf>
    <xf numFmtId="180" fontId="3" fillId="0" borderId="97" xfId="6" applyNumberFormat="1" applyFont="1" applyFill="1" applyBorder="1" applyAlignment="1" applyProtection="1">
      <alignment vertical="center" wrapText="1" shrinkToFit="1"/>
      <protection locked="0"/>
    </xf>
    <xf numFmtId="180" fontId="3" fillId="0" borderId="44" xfId="6" applyNumberFormat="1" applyFont="1" applyFill="1" applyBorder="1" applyAlignment="1" applyProtection="1">
      <alignment vertical="center" wrapText="1" shrinkToFit="1"/>
      <protection locked="0"/>
    </xf>
    <xf numFmtId="0" fontId="35" fillId="0" borderId="87" xfId="6" applyFont="1" applyFill="1" applyBorder="1" applyAlignment="1" applyProtection="1">
      <alignment horizontal="center" vertical="center"/>
      <protection locked="0"/>
    </xf>
    <xf numFmtId="0" fontId="35" fillId="0" borderId="88" xfId="6" applyFont="1" applyFill="1" applyBorder="1" applyAlignment="1" applyProtection="1">
      <alignment horizontal="center" vertical="center"/>
      <protection locked="0"/>
    </xf>
    <xf numFmtId="0" fontId="3" fillId="0" borderId="63" xfId="6" applyFont="1" applyFill="1" applyBorder="1" applyAlignment="1" applyProtection="1">
      <alignment horizontal="center" vertical="center"/>
      <protection locked="0"/>
    </xf>
    <xf numFmtId="0" fontId="3" fillId="0" borderId="2" xfId="6" applyFont="1" applyFill="1" applyBorder="1" applyAlignment="1" applyProtection="1">
      <alignment horizontal="center" vertical="center"/>
      <protection locked="0"/>
    </xf>
    <xf numFmtId="0" fontId="3" fillId="0" borderId="60" xfId="6" applyFont="1" applyFill="1" applyBorder="1" applyAlignment="1" applyProtection="1">
      <alignment horizontal="center" vertical="center"/>
      <protection locked="0"/>
    </xf>
    <xf numFmtId="0" fontId="3" fillId="0" borderId="52" xfId="6" applyFont="1" applyFill="1" applyBorder="1" applyAlignment="1" applyProtection="1">
      <alignment horizontal="center" vertical="center"/>
      <protection locked="0"/>
    </xf>
    <xf numFmtId="49" fontId="10" fillId="0" borderId="68" xfId="2" applyNumberFormat="1" applyFont="1" applyFill="1" applyBorder="1" applyAlignment="1" applyProtection="1">
      <alignment horizontal="center"/>
      <protection locked="0"/>
    </xf>
    <xf numFmtId="49" fontId="10" fillId="0" borderId="3" xfId="2" applyNumberFormat="1" applyFont="1" applyFill="1" applyBorder="1" applyAlignment="1" applyProtection="1">
      <alignment horizontal="center"/>
      <protection locked="0"/>
    </xf>
    <xf numFmtId="49" fontId="10" fillId="0" borderId="10" xfId="2" applyNumberFormat="1" applyFont="1" applyFill="1" applyBorder="1" applyAlignment="1" applyProtection="1">
      <alignment horizontal="center"/>
      <protection locked="0"/>
    </xf>
    <xf numFmtId="0" fontId="3" fillId="0" borderId="65" xfId="6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Border="1" applyAlignment="1" applyProtection="1">
      <alignment horizontal="right" vertical="center"/>
      <protection locked="0"/>
    </xf>
    <xf numFmtId="0" fontId="3" fillId="0" borderId="65" xfId="6" applyFont="1" applyFill="1" applyBorder="1" applyAlignment="1" applyProtection="1">
      <alignment horizontal="center" vertical="center"/>
      <protection locked="0"/>
    </xf>
    <xf numFmtId="0" fontId="3" fillId="0" borderId="0" xfId="6" applyFont="1" applyFill="1" applyBorder="1" applyAlignment="1" applyProtection="1">
      <alignment horizontal="center" vertical="center"/>
      <protection locked="0"/>
    </xf>
    <xf numFmtId="179" fontId="10" fillId="0" borderId="7" xfId="2" applyNumberFormat="1" applyFont="1" applyFill="1" applyBorder="1" applyAlignment="1" applyProtection="1">
      <alignment horizontal="center"/>
      <protection locked="0"/>
    </xf>
    <xf numFmtId="179" fontId="10" fillId="0" borderId="97" xfId="2" applyNumberFormat="1" applyFont="1" applyFill="1" applyBorder="1" applyAlignment="1" applyProtection="1">
      <alignment horizontal="center"/>
      <protection locked="0"/>
    </xf>
    <xf numFmtId="179" fontId="10" fillId="0" borderId="111" xfId="2" applyNumberFormat="1" applyFont="1" applyFill="1" applyBorder="1" applyAlignment="1" applyProtection="1">
      <alignment horizontal="center"/>
      <protection locked="0"/>
    </xf>
    <xf numFmtId="179" fontId="10" fillId="0" borderId="84" xfId="2" applyNumberFormat="1" applyFont="1" applyFill="1" applyBorder="1" applyAlignment="1" applyProtection="1">
      <alignment horizontal="center"/>
      <protection locked="0"/>
    </xf>
    <xf numFmtId="179" fontId="10" fillId="0" borderId="92" xfId="2" applyNumberFormat="1" applyFont="1" applyFill="1" applyBorder="1" applyAlignment="1" applyProtection="1">
      <alignment horizontal="center"/>
      <protection locked="0"/>
    </xf>
    <xf numFmtId="179" fontId="10" fillId="0" borderId="93" xfId="2" applyNumberFormat="1" applyFont="1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 vertical="center"/>
      <protection locked="0"/>
    </xf>
    <xf numFmtId="0" fontId="0" fillId="0" borderId="92" xfId="0" applyFill="1" applyBorder="1" applyAlignment="1" applyProtection="1">
      <alignment horizontal="center" vertical="center"/>
      <protection locked="0"/>
    </xf>
    <xf numFmtId="0" fontId="0" fillId="0" borderId="93" xfId="0" applyFill="1" applyBorder="1" applyAlignment="1" applyProtection="1">
      <alignment horizontal="center" vertical="center"/>
      <protection locked="0"/>
    </xf>
    <xf numFmtId="0" fontId="3" fillId="0" borderId="66" xfId="6" applyFont="1" applyFill="1" applyBorder="1" applyAlignment="1" applyProtection="1">
      <alignment horizontal="center" vertical="center" wrapText="1"/>
      <protection locked="0"/>
    </xf>
    <xf numFmtId="0" fontId="6" fillId="0" borderId="89" xfId="6" applyFont="1" applyFill="1" applyBorder="1" applyAlignment="1" applyProtection="1">
      <alignment horizontal="distributed" vertical="center"/>
      <protection locked="0"/>
    </xf>
    <xf numFmtId="0" fontId="6" fillId="0" borderId="90" xfId="6" applyFont="1" applyFill="1" applyBorder="1" applyAlignment="1" applyProtection="1">
      <alignment horizontal="distributed" vertical="center"/>
      <protection locked="0"/>
    </xf>
    <xf numFmtId="0" fontId="4" fillId="0" borderId="2" xfId="6" applyFont="1" applyFill="1" applyBorder="1" applyAlignment="1" applyProtection="1">
      <alignment horizontal="left" vertical="center" wrapText="1"/>
      <protection locked="0"/>
    </xf>
    <xf numFmtId="0" fontId="4" fillId="0" borderId="64" xfId="6" applyFont="1" applyFill="1" applyBorder="1" applyAlignment="1" applyProtection="1">
      <alignment horizontal="left" vertical="center" wrapText="1"/>
      <protection locked="0"/>
    </xf>
    <xf numFmtId="0" fontId="4" fillId="0" borderId="0" xfId="6" applyFont="1" applyFill="1" applyBorder="1" applyAlignment="1" applyProtection="1">
      <alignment horizontal="left" vertical="center" wrapText="1"/>
      <protection locked="0"/>
    </xf>
    <xf numFmtId="0" fontId="4" fillId="0" borderId="66" xfId="6" applyFont="1" applyFill="1" applyBorder="1" applyAlignment="1" applyProtection="1">
      <alignment horizontal="left" vertical="center" wrapText="1"/>
      <protection locked="0"/>
    </xf>
    <xf numFmtId="180" fontId="3" fillId="0" borderId="9" xfId="6" applyNumberFormat="1" applyFont="1" applyFill="1" applyBorder="1" applyAlignment="1" applyProtection="1">
      <alignment vertical="center"/>
      <protection locked="0"/>
    </xf>
    <xf numFmtId="180" fontId="3" fillId="0" borderId="50" xfId="6" applyNumberFormat="1" applyFont="1" applyFill="1" applyBorder="1" applyAlignment="1" applyProtection="1">
      <alignment vertical="center"/>
      <protection locked="0"/>
    </xf>
    <xf numFmtId="180" fontId="3" fillId="0" borderId="91" xfId="6" applyNumberFormat="1" applyFont="1" applyFill="1" applyBorder="1" applyAlignment="1" applyProtection="1">
      <alignment vertical="center"/>
      <protection locked="0"/>
    </xf>
    <xf numFmtId="0" fontId="34" fillId="0" borderId="46" xfId="6" applyFont="1" applyFill="1" applyBorder="1" applyAlignment="1" applyProtection="1">
      <alignment horizontal="center" vertical="center"/>
      <protection locked="0"/>
    </xf>
    <xf numFmtId="0" fontId="34" fillId="0" borderId="45" xfId="6" applyFont="1" applyFill="1" applyBorder="1" applyAlignment="1" applyProtection="1">
      <alignment horizontal="center" vertical="center"/>
      <protection locked="0"/>
    </xf>
    <xf numFmtId="0" fontId="3" fillId="0" borderId="67" xfId="6" applyFont="1" applyFill="1" applyBorder="1" applyAlignment="1" applyProtection="1">
      <alignment horizontal="center" vertical="center" justifyLastLine="1"/>
      <protection locked="0"/>
    </xf>
    <xf numFmtId="0" fontId="35" fillId="0" borderId="98" xfId="6" applyFont="1" applyFill="1" applyBorder="1" applyAlignment="1" applyProtection="1">
      <alignment horizontal="center" vertical="center"/>
      <protection locked="0"/>
    </xf>
    <xf numFmtId="0" fontId="3" fillId="0" borderId="67" xfId="6" applyFont="1" applyFill="1" applyBorder="1" applyAlignment="1" applyProtection="1">
      <alignment horizontal="center" vertical="center"/>
      <protection locked="0"/>
    </xf>
    <xf numFmtId="0" fontId="34" fillId="0" borderId="46" xfId="6" applyFont="1" applyFill="1" applyBorder="1" applyAlignment="1" applyProtection="1">
      <alignment vertical="center"/>
      <protection locked="0"/>
    </xf>
    <xf numFmtId="0" fontId="34" fillId="0" borderId="45" xfId="6" applyFont="1" applyFill="1" applyBorder="1" applyAlignment="1" applyProtection="1">
      <alignment vertical="center"/>
      <protection locked="0"/>
    </xf>
    <xf numFmtId="0" fontId="34" fillId="0" borderId="7" xfId="6" applyFont="1" applyFill="1" applyBorder="1" applyAlignment="1" applyProtection="1">
      <alignment vertical="center"/>
      <protection locked="0"/>
    </xf>
    <xf numFmtId="0" fontId="34" fillId="0" borderId="44" xfId="6" applyFont="1" applyFill="1" applyBorder="1" applyAlignment="1" applyProtection="1">
      <alignment vertical="center"/>
      <protection locked="0"/>
    </xf>
    <xf numFmtId="0" fontId="23" fillId="0" borderId="0" xfId="6" applyFont="1" applyAlignment="1" applyProtection="1">
      <alignment horizontal="center" vertical="center"/>
      <protection locked="0"/>
    </xf>
    <xf numFmtId="0" fontId="35" fillId="0" borderId="87" xfId="6" applyNumberFormat="1" applyFont="1" applyFill="1" applyBorder="1" applyAlignment="1" applyProtection="1">
      <alignment horizontal="center" vertical="center"/>
      <protection locked="0"/>
    </xf>
    <xf numFmtId="0" fontId="35" fillId="0" borderId="98" xfId="6" applyNumberFormat="1" applyFont="1" applyFill="1" applyBorder="1" applyAlignment="1" applyProtection="1">
      <alignment horizontal="center" vertical="center"/>
      <protection locked="0"/>
    </xf>
    <xf numFmtId="0" fontId="34" fillId="0" borderId="9" xfId="6" applyFont="1" applyFill="1" applyBorder="1" applyAlignment="1" applyProtection="1">
      <alignment horizontal="center" vertical="center"/>
      <protection locked="0"/>
    </xf>
    <xf numFmtId="0" fontId="34" fillId="0" borderId="50" xfId="6" applyFont="1" applyFill="1" applyBorder="1" applyAlignment="1" applyProtection="1">
      <alignment horizontal="center" vertical="center"/>
      <protection locked="0"/>
    </xf>
    <xf numFmtId="0" fontId="34" fillId="0" borderId="85" xfId="6" applyFont="1" applyFill="1" applyBorder="1" applyAlignment="1" applyProtection="1">
      <alignment horizontal="center" vertical="center"/>
      <protection locked="0"/>
    </xf>
    <xf numFmtId="181" fontId="3" fillId="0" borderId="99" xfId="7" applyFont="1" applyBorder="1" applyAlignment="1" applyProtection="1">
      <alignment horizontal="center" vertical="center" wrapText="1"/>
      <protection locked="0"/>
    </xf>
    <xf numFmtId="0" fontId="0" fillId="0" borderId="100" xfId="0" applyBorder="1" applyAlignment="1" applyProtection="1">
      <alignment horizontal="center" vertical="center" wrapText="1"/>
      <protection locked="0"/>
    </xf>
    <xf numFmtId="0" fontId="0" fillId="0" borderId="101" xfId="0" applyBorder="1" applyAlignment="1" applyProtection="1">
      <alignment horizontal="center" vertical="center" wrapText="1"/>
      <protection locked="0"/>
    </xf>
    <xf numFmtId="181" fontId="3" fillId="0" borderId="100" xfId="7" applyFont="1" applyBorder="1" applyAlignment="1" applyProtection="1">
      <alignment horizontal="center" vertical="center" wrapText="1"/>
      <protection locked="0"/>
    </xf>
    <xf numFmtId="181" fontId="3" fillId="0" borderId="101" xfId="7" applyFont="1" applyBorder="1" applyAlignment="1" applyProtection="1">
      <alignment horizontal="center" vertical="center" wrapText="1"/>
      <protection locked="0"/>
    </xf>
    <xf numFmtId="181" fontId="3" fillId="0" borderId="86" xfId="7" applyFont="1" applyBorder="1" applyAlignment="1" applyProtection="1">
      <alignment horizontal="center" vertical="center" wrapText="1"/>
      <protection locked="0"/>
    </xf>
    <xf numFmtId="181" fontId="3" fillId="0" borderId="30" xfId="7" applyFont="1" applyBorder="1" applyAlignment="1" applyProtection="1">
      <alignment horizontal="center" vertical="center" wrapText="1"/>
      <protection locked="0"/>
    </xf>
    <xf numFmtId="181" fontId="3" fillId="0" borderId="102" xfId="7" applyFont="1" applyBorder="1" applyAlignment="1" applyProtection="1">
      <alignment horizontal="center" vertical="center" wrapText="1"/>
      <protection locked="0"/>
    </xf>
    <xf numFmtId="38" fontId="6" fillId="0" borderId="103" xfId="7" applyNumberFormat="1" applyFont="1" applyBorder="1" applyAlignment="1">
      <alignment horizontal="center" vertical="center"/>
    </xf>
    <xf numFmtId="38" fontId="6" fillId="0" borderId="22" xfId="7" applyNumberFormat="1" applyFont="1" applyBorder="1" applyAlignment="1">
      <alignment horizontal="center"/>
    </xf>
    <xf numFmtId="181" fontId="6" fillId="0" borderId="105" xfId="7" applyFont="1" applyBorder="1" applyAlignment="1">
      <alignment horizontal="center" vertical="center"/>
    </xf>
    <xf numFmtId="181" fontId="6" fillId="0" borderId="106" xfId="7" applyFont="1" applyBorder="1" applyAlignment="1">
      <alignment horizontal="center" vertical="center"/>
    </xf>
    <xf numFmtId="181" fontId="6" fillId="0" borderId="107" xfId="7" applyFont="1" applyBorder="1" applyAlignment="1">
      <alignment horizontal="center" vertical="center"/>
    </xf>
    <xf numFmtId="181" fontId="3" fillId="0" borderId="108" xfId="7" applyFont="1" applyBorder="1" applyAlignment="1" applyProtection="1">
      <alignment horizontal="center" vertical="center" wrapText="1"/>
      <protection locked="0"/>
    </xf>
    <xf numFmtId="181" fontId="3" fillId="0" borderId="109" xfId="7" applyFont="1" applyBorder="1" applyAlignment="1" applyProtection="1">
      <alignment horizontal="center" vertical="center" wrapText="1"/>
      <protection locked="0"/>
    </xf>
    <xf numFmtId="181" fontId="3" fillId="0" borderId="110" xfId="7" applyFont="1" applyBorder="1" applyAlignment="1" applyProtection="1">
      <alignment horizontal="center" vertical="center" wrapText="1"/>
      <protection locked="0"/>
    </xf>
    <xf numFmtId="38" fontId="14" fillId="0" borderId="0" xfId="7" applyNumberFormat="1" applyFont="1" applyAlignment="1">
      <alignment horizontal="center" vertical="top"/>
    </xf>
    <xf numFmtId="181" fontId="6" fillId="0" borderId="122" xfId="7" applyFont="1" applyBorder="1" applyAlignment="1">
      <alignment horizontal="center" vertical="center"/>
    </xf>
    <xf numFmtId="181" fontId="6" fillId="0" borderId="123" xfId="7" applyFont="1" applyBorder="1" applyAlignment="1">
      <alignment horizontal="center" vertical="center"/>
    </xf>
    <xf numFmtId="181" fontId="35" fillId="0" borderId="120" xfId="7" applyFont="1" applyBorder="1" applyAlignment="1" applyProtection="1">
      <alignment vertical="center"/>
      <protection locked="0"/>
    </xf>
    <xf numFmtId="0" fontId="38" fillId="0" borderId="121" xfId="0" applyFont="1" applyBorder="1" applyAlignment="1" applyProtection="1">
      <alignment vertical="center"/>
      <protection locked="0"/>
    </xf>
    <xf numFmtId="181" fontId="6" fillId="0" borderId="124" xfId="7" applyFont="1" applyBorder="1" applyAlignment="1" applyProtection="1">
      <alignment horizontal="center" vertical="center"/>
      <protection locked="0"/>
    </xf>
    <xf numFmtId="181" fontId="6" fillId="0" borderId="125" xfId="7" applyFont="1" applyBorder="1" applyAlignment="1" applyProtection="1">
      <alignment horizontal="center" vertical="center"/>
      <protection locked="0"/>
    </xf>
    <xf numFmtId="181" fontId="6" fillId="0" borderId="126" xfId="7" applyFont="1" applyBorder="1" applyAlignment="1" applyProtection="1">
      <alignment horizontal="center" vertical="center"/>
      <protection locked="0"/>
    </xf>
    <xf numFmtId="181" fontId="6" fillId="0" borderId="127" xfId="7" applyFont="1" applyBorder="1" applyAlignment="1" applyProtection="1">
      <alignment horizontal="center" vertical="center"/>
      <protection locked="0"/>
    </xf>
    <xf numFmtId="181" fontId="6" fillId="0" borderId="118" xfId="7" applyFont="1" applyBorder="1" applyAlignment="1" applyProtection="1">
      <alignment horizontal="center" vertical="center"/>
      <protection locked="0"/>
    </xf>
    <xf numFmtId="181" fontId="6" fillId="0" borderId="119" xfId="7" applyFont="1" applyBorder="1" applyAlignment="1" applyProtection="1">
      <alignment horizontal="center" vertical="center"/>
      <protection locked="0"/>
    </xf>
    <xf numFmtId="181" fontId="6" fillId="0" borderId="113" xfId="7" applyFont="1" applyBorder="1" applyAlignment="1">
      <alignment horizontal="center" vertical="center"/>
    </xf>
    <xf numFmtId="181" fontId="6" fillId="0" borderId="30" xfId="7" applyFont="1" applyBorder="1" applyAlignment="1">
      <alignment horizontal="center" vertical="center"/>
    </xf>
    <xf numFmtId="181" fontId="6" fillId="0" borderId="0" xfId="7" applyFont="1" applyBorder="1" applyAlignment="1">
      <alignment horizontal="center" vertical="center"/>
    </xf>
    <xf numFmtId="181" fontId="6" fillId="0" borderId="106" xfId="7" applyFont="1" applyBorder="1" applyAlignment="1">
      <alignment horizontal="center"/>
    </xf>
    <xf numFmtId="181" fontId="6" fillId="0" borderId="107" xfId="7" applyFont="1" applyBorder="1" applyAlignment="1">
      <alignment horizontal="center"/>
    </xf>
    <xf numFmtId="38" fontId="6" fillId="0" borderId="104" xfId="7" applyNumberFormat="1" applyFont="1" applyBorder="1" applyAlignment="1">
      <alignment horizontal="center"/>
    </xf>
    <xf numFmtId="38" fontId="6" fillId="0" borderId="21" xfId="7" applyNumberFormat="1" applyFont="1" applyBorder="1" applyAlignment="1">
      <alignment horizontal="center" vertical="center"/>
    </xf>
    <xf numFmtId="38" fontId="6" fillId="0" borderId="21" xfId="7" applyNumberFormat="1" applyFont="1" applyBorder="1" applyAlignment="1">
      <alignment horizontal="center"/>
    </xf>
    <xf numFmtId="181" fontId="35" fillId="0" borderId="120" xfId="7" applyNumberFormat="1" applyFont="1" applyBorder="1" applyAlignment="1" applyProtection="1">
      <alignment vertical="center"/>
      <protection locked="0"/>
    </xf>
    <xf numFmtId="0" fontId="38" fillId="0" borderId="121" xfId="0" applyNumberFormat="1" applyFont="1" applyBorder="1" applyAlignment="1" applyProtection="1">
      <alignment vertical="center"/>
      <protection locked="0"/>
    </xf>
  </cellXfs>
  <cellStyles count="9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q04-cyoutatsu-y15" xfId="6" xr:uid="{00000000-0005-0000-0000-000006000000}"/>
    <cellStyle name="標準_出来高請求書" xfId="7" xr:uid="{00000000-0005-0000-0000-000007000000}"/>
    <cellStyle name="未定義" xfId="8" xr:uid="{00000000-0005-0000-0000-000008000000}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22</xdr:row>
      <xdr:rowOff>53340</xdr:rowOff>
    </xdr:from>
    <xdr:to>
      <xdr:col>8</xdr:col>
      <xdr:colOff>457200</xdr:colOff>
      <xdr:row>22</xdr:row>
      <xdr:rowOff>53340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3FE684B3-3A03-4160-92ED-A36F852B9708}"/>
            </a:ext>
          </a:extLst>
        </xdr:cNvPr>
        <xdr:cNvSpPr>
          <a:spLocks noChangeShapeType="1"/>
        </xdr:cNvSpPr>
      </xdr:nvSpPr>
      <xdr:spPr bwMode="auto">
        <a:xfrm>
          <a:off x="68580" y="3870960"/>
          <a:ext cx="6004560" cy="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107577</xdr:colOff>
      <xdr:row>8</xdr:row>
      <xdr:rowOff>15240</xdr:rowOff>
    </xdr:from>
    <xdr:to>
      <xdr:col>7</xdr:col>
      <xdr:colOff>792480</xdr:colOff>
      <xdr:row>21</xdr:row>
      <xdr:rowOff>228600</xdr:rowOff>
    </xdr:to>
    <xdr:grpSp>
      <xdr:nvGrpSpPr>
        <xdr:cNvPr id="2467" name="Group 3">
          <a:extLst>
            <a:ext uri="{FF2B5EF4-FFF2-40B4-BE49-F238E27FC236}">
              <a16:creationId xmlns:a16="http://schemas.microsoft.com/office/drawing/2014/main" id="{C82D184A-C2FF-4E1F-88B1-5969A95CE900}"/>
            </a:ext>
          </a:extLst>
        </xdr:cNvPr>
        <xdr:cNvGrpSpPr>
          <a:grpSpLocks/>
        </xdr:cNvGrpSpPr>
      </xdr:nvGrpSpPr>
      <xdr:grpSpPr bwMode="auto">
        <a:xfrm>
          <a:off x="3630706" y="1754393"/>
          <a:ext cx="684903" cy="3243431"/>
          <a:chOff x="403" y="222"/>
          <a:chExt cx="65" cy="181"/>
        </a:xfrm>
      </xdr:grpSpPr>
      <xdr:sp macro="" textlink="">
        <xdr:nvSpPr>
          <xdr:cNvPr id="2475" name="Line 4">
            <a:extLst>
              <a:ext uri="{FF2B5EF4-FFF2-40B4-BE49-F238E27FC236}">
                <a16:creationId xmlns:a16="http://schemas.microsoft.com/office/drawing/2014/main" id="{004564F5-8CF8-4EE8-9D9A-4C294FE494ED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6" name="Line 5">
            <a:extLst>
              <a:ext uri="{FF2B5EF4-FFF2-40B4-BE49-F238E27FC236}">
                <a16:creationId xmlns:a16="http://schemas.microsoft.com/office/drawing/2014/main" id="{93ABADD6-D472-475A-9BEF-685DADECEC7B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7" name="Line 6">
            <a:extLst>
              <a:ext uri="{FF2B5EF4-FFF2-40B4-BE49-F238E27FC236}">
                <a16:creationId xmlns:a16="http://schemas.microsoft.com/office/drawing/2014/main" id="{73F08625-C50C-495E-9D33-6D39F0127A4C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242047</xdr:colOff>
      <xdr:row>8</xdr:row>
      <xdr:rowOff>15240</xdr:rowOff>
    </xdr:from>
    <xdr:to>
      <xdr:col>9</xdr:col>
      <xdr:colOff>564776</xdr:colOff>
      <xdr:row>21</xdr:row>
      <xdr:rowOff>228600</xdr:rowOff>
    </xdr:to>
    <xdr:grpSp>
      <xdr:nvGrpSpPr>
        <xdr:cNvPr id="2468" name="Group 17">
          <a:extLst>
            <a:ext uri="{FF2B5EF4-FFF2-40B4-BE49-F238E27FC236}">
              <a16:creationId xmlns:a16="http://schemas.microsoft.com/office/drawing/2014/main" id="{42D7BCD6-5C45-42CD-BD34-1C4AD593061F}"/>
            </a:ext>
          </a:extLst>
        </xdr:cNvPr>
        <xdr:cNvGrpSpPr>
          <a:grpSpLocks/>
        </xdr:cNvGrpSpPr>
      </xdr:nvGrpSpPr>
      <xdr:grpSpPr bwMode="auto">
        <a:xfrm>
          <a:off x="5082988" y="1754393"/>
          <a:ext cx="322729" cy="3243431"/>
          <a:chOff x="545" y="205"/>
          <a:chExt cx="33" cy="467"/>
        </a:xfrm>
      </xdr:grpSpPr>
      <xdr:sp macro="" textlink="">
        <xdr:nvSpPr>
          <xdr:cNvPr id="2473" name="Line 8">
            <a:extLst>
              <a:ext uri="{FF2B5EF4-FFF2-40B4-BE49-F238E27FC236}">
                <a16:creationId xmlns:a16="http://schemas.microsoft.com/office/drawing/2014/main" id="{89356B95-5833-4FE3-B9A6-B1447A565515}"/>
              </a:ext>
            </a:extLst>
          </xdr:cNvPr>
          <xdr:cNvSpPr>
            <a:spLocks noChangeShapeType="1"/>
          </xdr:cNvSpPr>
        </xdr:nvSpPr>
        <xdr:spPr bwMode="auto">
          <a:xfrm>
            <a:off x="578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4" name="Line 9">
            <a:extLst>
              <a:ext uri="{FF2B5EF4-FFF2-40B4-BE49-F238E27FC236}">
                <a16:creationId xmlns:a16="http://schemas.microsoft.com/office/drawing/2014/main" id="{7F1CDCFB-02A0-45A8-9BA9-CD1A7275AAF7}"/>
              </a:ext>
            </a:extLst>
          </xdr:cNvPr>
          <xdr:cNvSpPr>
            <a:spLocks noChangeShapeType="1"/>
          </xdr:cNvSpPr>
        </xdr:nvSpPr>
        <xdr:spPr bwMode="auto">
          <a:xfrm>
            <a:off x="545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340660</xdr:colOff>
      <xdr:row>7</xdr:row>
      <xdr:rowOff>230393</xdr:rowOff>
    </xdr:from>
    <xdr:to>
      <xdr:col>11</xdr:col>
      <xdr:colOff>1030942</xdr:colOff>
      <xdr:row>24</xdr:row>
      <xdr:rowOff>215153</xdr:rowOff>
    </xdr:to>
    <xdr:grpSp>
      <xdr:nvGrpSpPr>
        <xdr:cNvPr id="2469" name="Group 19">
          <a:extLst>
            <a:ext uri="{FF2B5EF4-FFF2-40B4-BE49-F238E27FC236}">
              <a16:creationId xmlns:a16="http://schemas.microsoft.com/office/drawing/2014/main" id="{935C185A-40C8-42F8-BD1C-13D6B20C6347}"/>
            </a:ext>
          </a:extLst>
        </xdr:cNvPr>
        <xdr:cNvGrpSpPr>
          <a:grpSpLocks/>
        </xdr:cNvGrpSpPr>
      </xdr:nvGrpSpPr>
      <xdr:grpSpPr bwMode="auto">
        <a:xfrm>
          <a:off x="6338048" y="1736464"/>
          <a:ext cx="690282" cy="3947160"/>
          <a:chOff x="664" y="204"/>
          <a:chExt cx="68" cy="494"/>
        </a:xfrm>
      </xdr:grpSpPr>
      <xdr:sp macro="" textlink="">
        <xdr:nvSpPr>
          <xdr:cNvPr id="2470" name="Line 14">
            <a:extLst>
              <a:ext uri="{FF2B5EF4-FFF2-40B4-BE49-F238E27FC236}">
                <a16:creationId xmlns:a16="http://schemas.microsoft.com/office/drawing/2014/main" id="{0CB5F23E-BAC5-4DC5-A498-D2828034B8E2}"/>
              </a:ext>
            </a:extLst>
          </xdr:cNvPr>
          <xdr:cNvSpPr>
            <a:spLocks noChangeShapeType="1"/>
          </xdr:cNvSpPr>
        </xdr:nvSpPr>
        <xdr:spPr bwMode="auto">
          <a:xfrm>
            <a:off x="732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1" name="Line 15">
            <a:extLst>
              <a:ext uri="{FF2B5EF4-FFF2-40B4-BE49-F238E27FC236}">
                <a16:creationId xmlns:a16="http://schemas.microsoft.com/office/drawing/2014/main" id="{E9986610-0512-420C-BC77-B0F6E5EDB1AB}"/>
              </a:ext>
            </a:extLst>
          </xdr:cNvPr>
          <xdr:cNvSpPr>
            <a:spLocks noChangeShapeType="1"/>
          </xdr:cNvSpPr>
        </xdr:nvSpPr>
        <xdr:spPr bwMode="auto">
          <a:xfrm>
            <a:off x="699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2" name="Line 16">
            <a:extLst>
              <a:ext uri="{FF2B5EF4-FFF2-40B4-BE49-F238E27FC236}">
                <a16:creationId xmlns:a16="http://schemas.microsoft.com/office/drawing/2014/main" id="{DC805F02-AEBE-442B-BC96-F5FB30E1B7C3}"/>
              </a:ext>
            </a:extLst>
          </xdr:cNvPr>
          <xdr:cNvSpPr>
            <a:spLocks noChangeShapeType="1"/>
          </xdr:cNvSpPr>
        </xdr:nvSpPr>
        <xdr:spPr bwMode="auto">
          <a:xfrm>
            <a:off x="664" y="205"/>
            <a:ext cx="0" cy="49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268941</xdr:colOff>
      <xdr:row>9</xdr:row>
      <xdr:rowOff>0</xdr:rowOff>
    </xdr:from>
    <xdr:to>
      <xdr:col>3</xdr:col>
      <xdr:colOff>922020</xdr:colOff>
      <xdr:row>29</xdr:row>
      <xdr:rowOff>0</xdr:rowOff>
    </xdr:to>
    <xdr:grpSp>
      <xdr:nvGrpSpPr>
        <xdr:cNvPr id="3513" name="Group 3">
          <a:extLst>
            <a:ext uri="{FF2B5EF4-FFF2-40B4-BE49-F238E27FC236}">
              <a16:creationId xmlns:a16="http://schemas.microsoft.com/office/drawing/2014/main" id="{5DFA4142-F972-4EB1-A1D3-435FCDD89C69}"/>
            </a:ext>
          </a:extLst>
        </xdr:cNvPr>
        <xdr:cNvGrpSpPr>
          <a:grpSpLocks/>
        </xdr:cNvGrpSpPr>
      </xdr:nvGrpSpPr>
      <xdr:grpSpPr bwMode="auto">
        <a:xfrm>
          <a:off x="3055684" y="1905000"/>
          <a:ext cx="653079" cy="5007429"/>
          <a:chOff x="403" y="222"/>
          <a:chExt cx="65" cy="181"/>
        </a:xfrm>
      </xdr:grpSpPr>
      <xdr:sp macro="" textlink="">
        <xdr:nvSpPr>
          <xdr:cNvPr id="3543" name="Line 4">
            <a:extLst>
              <a:ext uri="{FF2B5EF4-FFF2-40B4-BE49-F238E27FC236}">
                <a16:creationId xmlns:a16="http://schemas.microsoft.com/office/drawing/2014/main" id="{6A60A5E4-E64A-4B4B-98B7-B43142178F66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44" name="Line 5">
            <a:extLst>
              <a:ext uri="{FF2B5EF4-FFF2-40B4-BE49-F238E27FC236}">
                <a16:creationId xmlns:a16="http://schemas.microsoft.com/office/drawing/2014/main" id="{1DD5A0E6-7CB3-44F0-BC71-D155302B6AB9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45" name="Line 6">
            <a:extLst>
              <a:ext uri="{FF2B5EF4-FFF2-40B4-BE49-F238E27FC236}">
                <a16:creationId xmlns:a16="http://schemas.microsoft.com/office/drawing/2014/main" id="{C624AAE2-FF14-4477-95AA-10210ECE0427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5</xdr:col>
      <xdr:colOff>274704</xdr:colOff>
      <xdr:row>9</xdr:row>
      <xdr:rowOff>7620</xdr:rowOff>
    </xdr:from>
    <xdr:to>
      <xdr:col>5</xdr:col>
      <xdr:colOff>598778</xdr:colOff>
      <xdr:row>29</xdr:row>
      <xdr:rowOff>0</xdr:rowOff>
    </xdr:to>
    <xdr:grpSp>
      <xdr:nvGrpSpPr>
        <xdr:cNvPr id="3514" name="Group 17">
          <a:extLst>
            <a:ext uri="{FF2B5EF4-FFF2-40B4-BE49-F238E27FC236}">
              <a16:creationId xmlns:a16="http://schemas.microsoft.com/office/drawing/2014/main" id="{4FD8DBFB-CDAE-4FCA-B8BD-739568B8F1CB}"/>
            </a:ext>
          </a:extLst>
        </xdr:cNvPr>
        <xdr:cNvGrpSpPr>
          <a:grpSpLocks/>
        </xdr:cNvGrpSpPr>
      </xdr:nvGrpSpPr>
      <xdr:grpSpPr bwMode="auto">
        <a:xfrm>
          <a:off x="4520133" y="1912620"/>
          <a:ext cx="324074" cy="4999809"/>
          <a:chOff x="545" y="205"/>
          <a:chExt cx="33" cy="467"/>
        </a:xfrm>
      </xdr:grpSpPr>
      <xdr:sp macro="" textlink="">
        <xdr:nvSpPr>
          <xdr:cNvPr id="3541" name="Line 8">
            <a:extLst>
              <a:ext uri="{FF2B5EF4-FFF2-40B4-BE49-F238E27FC236}">
                <a16:creationId xmlns:a16="http://schemas.microsoft.com/office/drawing/2014/main" id="{2B90A466-5AD1-471F-97DE-C321A829DDEE}"/>
              </a:ext>
            </a:extLst>
          </xdr:cNvPr>
          <xdr:cNvSpPr>
            <a:spLocks noChangeShapeType="1"/>
          </xdr:cNvSpPr>
        </xdr:nvSpPr>
        <xdr:spPr bwMode="auto">
          <a:xfrm>
            <a:off x="578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42" name="Line 9">
            <a:extLst>
              <a:ext uri="{FF2B5EF4-FFF2-40B4-BE49-F238E27FC236}">
                <a16:creationId xmlns:a16="http://schemas.microsoft.com/office/drawing/2014/main" id="{DB2890BE-DFD1-4975-B5B6-45984C371525}"/>
              </a:ext>
            </a:extLst>
          </xdr:cNvPr>
          <xdr:cNvSpPr>
            <a:spLocks noChangeShapeType="1"/>
          </xdr:cNvSpPr>
        </xdr:nvSpPr>
        <xdr:spPr bwMode="auto">
          <a:xfrm>
            <a:off x="545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7</xdr:col>
      <xdr:colOff>376517</xdr:colOff>
      <xdr:row>9</xdr:row>
      <xdr:rowOff>8965</xdr:rowOff>
    </xdr:from>
    <xdr:to>
      <xdr:col>7</xdr:col>
      <xdr:colOff>1021976</xdr:colOff>
      <xdr:row>30</xdr:row>
      <xdr:rowOff>245185</xdr:rowOff>
    </xdr:to>
    <xdr:grpSp>
      <xdr:nvGrpSpPr>
        <xdr:cNvPr id="3515" name="Group 19">
          <a:extLst>
            <a:ext uri="{FF2B5EF4-FFF2-40B4-BE49-F238E27FC236}">
              <a16:creationId xmlns:a16="http://schemas.microsoft.com/office/drawing/2014/main" id="{23060BFA-C6C0-4CA8-B875-E9F15C570F45}"/>
            </a:ext>
          </a:extLst>
        </xdr:cNvPr>
        <xdr:cNvGrpSpPr>
          <a:grpSpLocks/>
        </xdr:cNvGrpSpPr>
      </xdr:nvGrpSpPr>
      <xdr:grpSpPr bwMode="auto">
        <a:xfrm>
          <a:off x="5797603" y="1913965"/>
          <a:ext cx="645459" cy="5494020"/>
          <a:chOff x="664" y="204"/>
          <a:chExt cx="68" cy="494"/>
        </a:xfrm>
      </xdr:grpSpPr>
      <xdr:sp macro="" textlink="">
        <xdr:nvSpPr>
          <xdr:cNvPr id="3538" name="Line 14">
            <a:extLst>
              <a:ext uri="{FF2B5EF4-FFF2-40B4-BE49-F238E27FC236}">
                <a16:creationId xmlns:a16="http://schemas.microsoft.com/office/drawing/2014/main" id="{A7ECF521-5EF3-436D-96FD-DAF24F1DE76C}"/>
              </a:ext>
            </a:extLst>
          </xdr:cNvPr>
          <xdr:cNvSpPr>
            <a:spLocks noChangeShapeType="1"/>
          </xdr:cNvSpPr>
        </xdr:nvSpPr>
        <xdr:spPr bwMode="auto">
          <a:xfrm>
            <a:off x="732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9" name="Line 15">
            <a:extLst>
              <a:ext uri="{FF2B5EF4-FFF2-40B4-BE49-F238E27FC236}">
                <a16:creationId xmlns:a16="http://schemas.microsoft.com/office/drawing/2014/main" id="{E984918D-C681-4B23-A200-8555E1B21FB5}"/>
              </a:ext>
            </a:extLst>
          </xdr:cNvPr>
          <xdr:cNvSpPr>
            <a:spLocks noChangeShapeType="1"/>
          </xdr:cNvSpPr>
        </xdr:nvSpPr>
        <xdr:spPr bwMode="auto">
          <a:xfrm>
            <a:off x="699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40" name="Line 16">
            <a:extLst>
              <a:ext uri="{FF2B5EF4-FFF2-40B4-BE49-F238E27FC236}">
                <a16:creationId xmlns:a16="http://schemas.microsoft.com/office/drawing/2014/main" id="{8F439D08-7817-4775-906A-7C7A5DDEA11D}"/>
              </a:ext>
            </a:extLst>
          </xdr:cNvPr>
          <xdr:cNvSpPr>
            <a:spLocks noChangeShapeType="1"/>
          </xdr:cNvSpPr>
        </xdr:nvSpPr>
        <xdr:spPr bwMode="auto">
          <a:xfrm>
            <a:off x="664" y="205"/>
            <a:ext cx="0" cy="49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396240</xdr:colOff>
      <xdr:row>41</xdr:row>
      <xdr:rowOff>0</xdr:rowOff>
    </xdr:from>
    <xdr:to>
      <xdr:col>3</xdr:col>
      <xdr:colOff>922020</xdr:colOff>
      <xdr:row>61</xdr:row>
      <xdr:rowOff>0</xdr:rowOff>
    </xdr:to>
    <xdr:grpSp>
      <xdr:nvGrpSpPr>
        <xdr:cNvPr id="3516" name="Group 3">
          <a:extLst>
            <a:ext uri="{FF2B5EF4-FFF2-40B4-BE49-F238E27FC236}">
              <a16:creationId xmlns:a16="http://schemas.microsoft.com/office/drawing/2014/main" id="{FFF15DBE-B888-4D48-8FCE-35AEA4E1AECE}"/>
            </a:ext>
          </a:extLst>
        </xdr:cNvPr>
        <xdr:cNvGrpSpPr>
          <a:grpSpLocks/>
        </xdr:cNvGrpSpPr>
      </xdr:nvGrpSpPr>
      <xdr:grpSpPr bwMode="auto">
        <a:xfrm>
          <a:off x="3182983" y="9481457"/>
          <a:ext cx="525780" cy="5007429"/>
          <a:chOff x="403" y="222"/>
          <a:chExt cx="65" cy="181"/>
        </a:xfrm>
      </xdr:grpSpPr>
      <xdr:sp macro="" textlink="">
        <xdr:nvSpPr>
          <xdr:cNvPr id="3535" name="Line 4">
            <a:extLst>
              <a:ext uri="{FF2B5EF4-FFF2-40B4-BE49-F238E27FC236}">
                <a16:creationId xmlns:a16="http://schemas.microsoft.com/office/drawing/2014/main" id="{1306D10C-16A6-4977-80C8-14272275040D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6" name="Line 5">
            <a:extLst>
              <a:ext uri="{FF2B5EF4-FFF2-40B4-BE49-F238E27FC236}">
                <a16:creationId xmlns:a16="http://schemas.microsoft.com/office/drawing/2014/main" id="{95F24009-FFF8-4CE6-99DA-CACE3280BA60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7" name="Line 6">
            <a:extLst>
              <a:ext uri="{FF2B5EF4-FFF2-40B4-BE49-F238E27FC236}">
                <a16:creationId xmlns:a16="http://schemas.microsoft.com/office/drawing/2014/main" id="{4662A7B5-7CBA-4B66-A113-9EAF79F5C498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320040</xdr:colOff>
      <xdr:row>41</xdr:row>
      <xdr:rowOff>7620</xdr:rowOff>
    </xdr:from>
    <xdr:to>
      <xdr:col>5</xdr:col>
      <xdr:colOff>601980</xdr:colOff>
      <xdr:row>61</xdr:row>
      <xdr:rowOff>0</xdr:rowOff>
    </xdr:to>
    <xdr:grpSp>
      <xdr:nvGrpSpPr>
        <xdr:cNvPr id="3517" name="Group 17">
          <a:extLst>
            <a:ext uri="{FF2B5EF4-FFF2-40B4-BE49-F238E27FC236}">
              <a16:creationId xmlns:a16="http://schemas.microsoft.com/office/drawing/2014/main" id="{5D7EE6C0-8ED3-4497-8B1E-E50C038EA713}"/>
            </a:ext>
          </a:extLst>
        </xdr:cNvPr>
        <xdr:cNvGrpSpPr>
          <a:grpSpLocks/>
        </xdr:cNvGrpSpPr>
      </xdr:nvGrpSpPr>
      <xdr:grpSpPr bwMode="auto">
        <a:xfrm>
          <a:off x="4565469" y="9489077"/>
          <a:ext cx="281940" cy="4999809"/>
          <a:chOff x="545" y="205"/>
          <a:chExt cx="33" cy="467"/>
        </a:xfrm>
      </xdr:grpSpPr>
      <xdr:sp macro="" textlink="">
        <xdr:nvSpPr>
          <xdr:cNvPr id="3533" name="Line 8">
            <a:extLst>
              <a:ext uri="{FF2B5EF4-FFF2-40B4-BE49-F238E27FC236}">
                <a16:creationId xmlns:a16="http://schemas.microsoft.com/office/drawing/2014/main" id="{72F87E86-AD54-4102-A9C7-358A57E9090E}"/>
              </a:ext>
            </a:extLst>
          </xdr:cNvPr>
          <xdr:cNvSpPr>
            <a:spLocks noChangeShapeType="1"/>
          </xdr:cNvSpPr>
        </xdr:nvSpPr>
        <xdr:spPr bwMode="auto">
          <a:xfrm>
            <a:off x="578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4" name="Line 9">
            <a:extLst>
              <a:ext uri="{FF2B5EF4-FFF2-40B4-BE49-F238E27FC236}">
                <a16:creationId xmlns:a16="http://schemas.microsoft.com/office/drawing/2014/main" id="{E0520879-FE59-403E-87EF-54F821F6ABED}"/>
              </a:ext>
            </a:extLst>
          </xdr:cNvPr>
          <xdr:cNvSpPr>
            <a:spLocks noChangeShapeType="1"/>
          </xdr:cNvSpPr>
        </xdr:nvSpPr>
        <xdr:spPr bwMode="auto">
          <a:xfrm>
            <a:off x="545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510540</xdr:colOff>
      <xdr:row>41</xdr:row>
      <xdr:rowOff>0</xdr:rowOff>
    </xdr:from>
    <xdr:to>
      <xdr:col>7</xdr:col>
      <xdr:colOff>1074420</xdr:colOff>
      <xdr:row>63</xdr:row>
      <xdr:rowOff>7620</xdr:rowOff>
    </xdr:to>
    <xdr:grpSp>
      <xdr:nvGrpSpPr>
        <xdr:cNvPr id="3518" name="Group 19">
          <a:extLst>
            <a:ext uri="{FF2B5EF4-FFF2-40B4-BE49-F238E27FC236}">
              <a16:creationId xmlns:a16="http://schemas.microsoft.com/office/drawing/2014/main" id="{1872C0F9-B045-4C51-8EB4-15230A407E81}"/>
            </a:ext>
          </a:extLst>
        </xdr:cNvPr>
        <xdr:cNvGrpSpPr>
          <a:grpSpLocks/>
        </xdr:cNvGrpSpPr>
      </xdr:nvGrpSpPr>
      <xdr:grpSpPr bwMode="auto">
        <a:xfrm>
          <a:off x="5931626" y="9481457"/>
          <a:ext cx="563880" cy="5515792"/>
          <a:chOff x="664" y="204"/>
          <a:chExt cx="68" cy="494"/>
        </a:xfrm>
      </xdr:grpSpPr>
      <xdr:sp macro="" textlink="">
        <xdr:nvSpPr>
          <xdr:cNvPr id="3530" name="Line 14">
            <a:extLst>
              <a:ext uri="{FF2B5EF4-FFF2-40B4-BE49-F238E27FC236}">
                <a16:creationId xmlns:a16="http://schemas.microsoft.com/office/drawing/2014/main" id="{9EA91AD2-DFF6-421D-AF6A-6ED028C1DD23}"/>
              </a:ext>
            </a:extLst>
          </xdr:cNvPr>
          <xdr:cNvSpPr>
            <a:spLocks noChangeShapeType="1"/>
          </xdr:cNvSpPr>
        </xdr:nvSpPr>
        <xdr:spPr bwMode="auto">
          <a:xfrm>
            <a:off x="732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1" name="Line 15">
            <a:extLst>
              <a:ext uri="{FF2B5EF4-FFF2-40B4-BE49-F238E27FC236}">
                <a16:creationId xmlns:a16="http://schemas.microsoft.com/office/drawing/2014/main" id="{3839010F-DCE9-4F10-8A6B-7C9A84FA89F5}"/>
              </a:ext>
            </a:extLst>
          </xdr:cNvPr>
          <xdr:cNvSpPr>
            <a:spLocks noChangeShapeType="1"/>
          </xdr:cNvSpPr>
        </xdr:nvSpPr>
        <xdr:spPr bwMode="auto">
          <a:xfrm>
            <a:off x="699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2" name="Line 16">
            <a:extLst>
              <a:ext uri="{FF2B5EF4-FFF2-40B4-BE49-F238E27FC236}">
                <a16:creationId xmlns:a16="http://schemas.microsoft.com/office/drawing/2014/main" id="{CDDBFBC7-E35B-477A-B049-97DEE3443DCA}"/>
              </a:ext>
            </a:extLst>
          </xdr:cNvPr>
          <xdr:cNvSpPr>
            <a:spLocks noChangeShapeType="1"/>
          </xdr:cNvSpPr>
        </xdr:nvSpPr>
        <xdr:spPr bwMode="auto">
          <a:xfrm>
            <a:off x="664" y="205"/>
            <a:ext cx="0" cy="49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396240</xdr:colOff>
      <xdr:row>73</xdr:row>
      <xdr:rowOff>0</xdr:rowOff>
    </xdr:from>
    <xdr:to>
      <xdr:col>3</xdr:col>
      <xdr:colOff>922020</xdr:colOff>
      <xdr:row>93</xdr:row>
      <xdr:rowOff>0</xdr:rowOff>
    </xdr:to>
    <xdr:grpSp>
      <xdr:nvGrpSpPr>
        <xdr:cNvPr id="3519" name="Group 3">
          <a:extLst>
            <a:ext uri="{FF2B5EF4-FFF2-40B4-BE49-F238E27FC236}">
              <a16:creationId xmlns:a16="http://schemas.microsoft.com/office/drawing/2014/main" id="{780699EA-37F6-4E09-A3DD-0875513F8BB1}"/>
            </a:ext>
          </a:extLst>
        </xdr:cNvPr>
        <xdr:cNvGrpSpPr>
          <a:grpSpLocks/>
        </xdr:cNvGrpSpPr>
      </xdr:nvGrpSpPr>
      <xdr:grpSpPr bwMode="auto">
        <a:xfrm>
          <a:off x="3182983" y="17057914"/>
          <a:ext cx="525780" cy="5007429"/>
          <a:chOff x="403" y="222"/>
          <a:chExt cx="65" cy="181"/>
        </a:xfrm>
      </xdr:grpSpPr>
      <xdr:sp macro="" textlink="">
        <xdr:nvSpPr>
          <xdr:cNvPr id="3527" name="Line 4">
            <a:extLst>
              <a:ext uri="{FF2B5EF4-FFF2-40B4-BE49-F238E27FC236}">
                <a16:creationId xmlns:a16="http://schemas.microsoft.com/office/drawing/2014/main" id="{D94FD03D-EDDD-4BFC-9D27-053588CB128F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8" name="Line 5">
            <a:extLst>
              <a:ext uri="{FF2B5EF4-FFF2-40B4-BE49-F238E27FC236}">
                <a16:creationId xmlns:a16="http://schemas.microsoft.com/office/drawing/2014/main" id="{9C1E4FF2-05C9-4F29-A679-4B3ECDDBA31B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9" name="Line 6">
            <a:extLst>
              <a:ext uri="{FF2B5EF4-FFF2-40B4-BE49-F238E27FC236}">
                <a16:creationId xmlns:a16="http://schemas.microsoft.com/office/drawing/2014/main" id="{585127DC-C281-447E-9A0E-2B2E551AAF7F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320040</xdr:colOff>
      <xdr:row>73</xdr:row>
      <xdr:rowOff>7620</xdr:rowOff>
    </xdr:from>
    <xdr:to>
      <xdr:col>5</xdr:col>
      <xdr:colOff>601980</xdr:colOff>
      <xdr:row>93</xdr:row>
      <xdr:rowOff>0</xdr:rowOff>
    </xdr:to>
    <xdr:grpSp>
      <xdr:nvGrpSpPr>
        <xdr:cNvPr id="3520" name="Group 17">
          <a:extLst>
            <a:ext uri="{FF2B5EF4-FFF2-40B4-BE49-F238E27FC236}">
              <a16:creationId xmlns:a16="http://schemas.microsoft.com/office/drawing/2014/main" id="{28EF9648-B11E-45DB-B184-8612D5E09793}"/>
            </a:ext>
          </a:extLst>
        </xdr:cNvPr>
        <xdr:cNvGrpSpPr>
          <a:grpSpLocks/>
        </xdr:cNvGrpSpPr>
      </xdr:nvGrpSpPr>
      <xdr:grpSpPr bwMode="auto">
        <a:xfrm>
          <a:off x="4565469" y="17065534"/>
          <a:ext cx="281940" cy="4999809"/>
          <a:chOff x="545" y="205"/>
          <a:chExt cx="33" cy="467"/>
        </a:xfrm>
      </xdr:grpSpPr>
      <xdr:sp macro="" textlink="">
        <xdr:nvSpPr>
          <xdr:cNvPr id="3525" name="Line 8">
            <a:extLst>
              <a:ext uri="{FF2B5EF4-FFF2-40B4-BE49-F238E27FC236}">
                <a16:creationId xmlns:a16="http://schemas.microsoft.com/office/drawing/2014/main" id="{C2AB0B99-965A-44BF-918E-C242702691BA}"/>
              </a:ext>
            </a:extLst>
          </xdr:cNvPr>
          <xdr:cNvSpPr>
            <a:spLocks noChangeShapeType="1"/>
          </xdr:cNvSpPr>
        </xdr:nvSpPr>
        <xdr:spPr bwMode="auto">
          <a:xfrm>
            <a:off x="578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6" name="Line 9">
            <a:extLst>
              <a:ext uri="{FF2B5EF4-FFF2-40B4-BE49-F238E27FC236}">
                <a16:creationId xmlns:a16="http://schemas.microsoft.com/office/drawing/2014/main" id="{C3A0518E-1716-4BB2-B146-07C9EDE75611}"/>
              </a:ext>
            </a:extLst>
          </xdr:cNvPr>
          <xdr:cNvSpPr>
            <a:spLocks noChangeShapeType="1"/>
          </xdr:cNvSpPr>
        </xdr:nvSpPr>
        <xdr:spPr bwMode="auto">
          <a:xfrm>
            <a:off x="545" y="205"/>
            <a:ext cx="0" cy="467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510540</xdr:colOff>
      <xdr:row>73</xdr:row>
      <xdr:rowOff>0</xdr:rowOff>
    </xdr:from>
    <xdr:to>
      <xdr:col>7</xdr:col>
      <xdr:colOff>1074420</xdr:colOff>
      <xdr:row>95</xdr:row>
      <xdr:rowOff>7620</xdr:rowOff>
    </xdr:to>
    <xdr:grpSp>
      <xdr:nvGrpSpPr>
        <xdr:cNvPr id="3521" name="Group 19">
          <a:extLst>
            <a:ext uri="{FF2B5EF4-FFF2-40B4-BE49-F238E27FC236}">
              <a16:creationId xmlns:a16="http://schemas.microsoft.com/office/drawing/2014/main" id="{8A15FA5A-60F7-4551-A5EC-32127E125B7C}"/>
            </a:ext>
          </a:extLst>
        </xdr:cNvPr>
        <xdr:cNvGrpSpPr>
          <a:grpSpLocks/>
        </xdr:cNvGrpSpPr>
      </xdr:nvGrpSpPr>
      <xdr:grpSpPr bwMode="auto">
        <a:xfrm>
          <a:off x="5931626" y="17057914"/>
          <a:ext cx="563880" cy="5515792"/>
          <a:chOff x="664" y="204"/>
          <a:chExt cx="68" cy="494"/>
        </a:xfrm>
      </xdr:grpSpPr>
      <xdr:sp macro="" textlink="">
        <xdr:nvSpPr>
          <xdr:cNvPr id="3522" name="Line 14">
            <a:extLst>
              <a:ext uri="{FF2B5EF4-FFF2-40B4-BE49-F238E27FC236}">
                <a16:creationId xmlns:a16="http://schemas.microsoft.com/office/drawing/2014/main" id="{A113A16D-4C23-40E2-82DB-612D6DF1A62A}"/>
              </a:ext>
            </a:extLst>
          </xdr:cNvPr>
          <xdr:cNvSpPr>
            <a:spLocks noChangeShapeType="1"/>
          </xdr:cNvSpPr>
        </xdr:nvSpPr>
        <xdr:spPr bwMode="auto">
          <a:xfrm>
            <a:off x="732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3" name="Line 15">
            <a:extLst>
              <a:ext uri="{FF2B5EF4-FFF2-40B4-BE49-F238E27FC236}">
                <a16:creationId xmlns:a16="http://schemas.microsoft.com/office/drawing/2014/main" id="{9EC48934-E2D5-4642-AF42-5329FD534CE5}"/>
              </a:ext>
            </a:extLst>
          </xdr:cNvPr>
          <xdr:cNvSpPr>
            <a:spLocks noChangeShapeType="1"/>
          </xdr:cNvSpPr>
        </xdr:nvSpPr>
        <xdr:spPr bwMode="auto">
          <a:xfrm>
            <a:off x="699" y="204"/>
            <a:ext cx="0" cy="494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4" name="Line 16">
            <a:extLst>
              <a:ext uri="{FF2B5EF4-FFF2-40B4-BE49-F238E27FC236}">
                <a16:creationId xmlns:a16="http://schemas.microsoft.com/office/drawing/2014/main" id="{46B14584-E42E-49A6-8E50-51FF2C3C8B71}"/>
              </a:ext>
            </a:extLst>
          </xdr:cNvPr>
          <xdr:cNvSpPr>
            <a:spLocks noChangeShapeType="1"/>
          </xdr:cNvSpPr>
        </xdr:nvSpPr>
        <xdr:spPr bwMode="auto">
          <a:xfrm>
            <a:off x="664" y="205"/>
            <a:ext cx="0" cy="491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5202S\&#35519;&#36948;&#37096;\WINDOWS\Temporary%20Internet%20Files\OLK81B0\&#21332;&#21147;&#20250;&#31038;&#29366;&#27841;&#34920;2003&#65288;&#32113;&#21512;&#2999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2.smcon.co.jp/WINDOWS/Temporary%20Internet%20Files/OLK81B0/&#21332;&#21147;&#20250;&#31038;&#29366;&#27841;&#34920;2003&#65288;&#32113;&#21512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"/>
    </sheetNames>
    <sheetDataSet>
      <sheetData sheetId="0">
        <row r="4">
          <cell r="B4">
            <v>1</v>
          </cell>
          <cell r="E4">
            <v>1</v>
          </cell>
          <cell r="H4">
            <v>1</v>
          </cell>
          <cell r="K4">
            <v>1</v>
          </cell>
          <cell r="N4">
            <v>1</v>
          </cell>
          <cell r="Q4">
            <v>1</v>
          </cell>
          <cell r="T4">
            <v>1</v>
          </cell>
          <cell r="Z4">
            <v>1</v>
          </cell>
        </row>
        <row r="5">
          <cell r="B5">
            <v>2</v>
          </cell>
          <cell r="C5" t="str">
            <v>東京土木支店</v>
          </cell>
          <cell r="E5">
            <v>2</v>
          </cell>
          <cell r="F5" t="str">
            <v>土木</v>
          </cell>
          <cell r="H5">
            <v>2</v>
          </cell>
          <cell r="I5" t="str">
            <v>外注</v>
          </cell>
          <cell r="K5">
            <v>2</v>
          </cell>
          <cell r="L5" t="str">
            <v>会員</v>
          </cell>
          <cell r="N5">
            <v>2</v>
          </cell>
          <cell r="O5" t="str">
            <v>大臣</v>
          </cell>
          <cell r="Q5">
            <v>2</v>
          </cell>
          <cell r="R5" t="str">
            <v>土木工事業</v>
          </cell>
          <cell r="T5">
            <v>2</v>
          </cell>
          <cell r="U5" t="str">
            <v>北海道</v>
          </cell>
          <cell r="Z5">
            <v>2</v>
          </cell>
          <cell r="AA5" t="str">
            <v>土木工事業</v>
          </cell>
        </row>
        <row r="6">
          <cell r="B6">
            <v>3</v>
          </cell>
          <cell r="C6" t="str">
            <v>東京建築支店</v>
          </cell>
          <cell r="E6">
            <v>3</v>
          </cell>
          <cell r="F6" t="str">
            <v>建築</v>
          </cell>
          <cell r="H6">
            <v>3</v>
          </cell>
          <cell r="I6" t="str">
            <v>資機材</v>
          </cell>
          <cell r="K6">
            <v>3</v>
          </cell>
          <cell r="L6" t="str">
            <v>非会員</v>
          </cell>
          <cell r="N6">
            <v>3</v>
          </cell>
          <cell r="O6" t="str">
            <v>知事</v>
          </cell>
          <cell r="Q6">
            <v>3</v>
          </cell>
          <cell r="R6" t="str">
            <v>建築工事業</v>
          </cell>
          <cell r="T6">
            <v>3</v>
          </cell>
          <cell r="U6" t="str">
            <v>青森県</v>
          </cell>
          <cell r="Z6">
            <v>3</v>
          </cell>
          <cell r="AA6" t="str">
            <v>建築工事業</v>
          </cell>
        </row>
        <row r="7">
          <cell r="B7">
            <v>4</v>
          </cell>
          <cell r="C7" t="str">
            <v>プラント事業部</v>
          </cell>
          <cell r="E7">
            <v>4</v>
          </cell>
          <cell r="F7" t="str">
            <v>土木・建築</v>
          </cell>
          <cell r="H7">
            <v>3</v>
          </cell>
          <cell r="I7" t="str">
            <v>外注・資材</v>
          </cell>
          <cell r="Q7">
            <v>4</v>
          </cell>
          <cell r="R7" t="str">
            <v>大工工事業</v>
          </cell>
          <cell r="T7">
            <v>4</v>
          </cell>
          <cell r="U7" t="str">
            <v>岩手県</v>
          </cell>
          <cell r="Z7">
            <v>4</v>
          </cell>
          <cell r="AA7" t="str">
            <v>大工工事業</v>
          </cell>
        </row>
        <row r="8">
          <cell r="B8">
            <v>5</v>
          </cell>
          <cell r="C8" t="str">
            <v>東関東支店</v>
          </cell>
          <cell r="Q8">
            <v>5</v>
          </cell>
          <cell r="R8" t="str">
            <v>左官工事業</v>
          </cell>
          <cell r="T8">
            <v>5</v>
          </cell>
          <cell r="U8" t="str">
            <v>宮城県</v>
          </cell>
          <cell r="Z8">
            <v>5</v>
          </cell>
          <cell r="AA8" t="str">
            <v>左官工事業</v>
          </cell>
        </row>
        <row r="9">
          <cell r="B9">
            <v>6</v>
          </cell>
          <cell r="C9" t="str">
            <v>東北支店</v>
          </cell>
          <cell r="Q9">
            <v>6</v>
          </cell>
          <cell r="R9" t="str">
            <v>とび・土工工事業</v>
          </cell>
          <cell r="T9">
            <v>6</v>
          </cell>
          <cell r="U9" t="str">
            <v>秋田県</v>
          </cell>
          <cell r="Z9">
            <v>6</v>
          </cell>
          <cell r="AA9" t="str">
            <v>とび・土工工事業</v>
          </cell>
        </row>
        <row r="10">
          <cell r="B10">
            <v>7</v>
          </cell>
          <cell r="C10" t="str">
            <v>首都圏住宅建設事業部</v>
          </cell>
          <cell r="Q10">
            <v>7</v>
          </cell>
          <cell r="R10" t="str">
            <v>石工事業</v>
          </cell>
          <cell r="T10">
            <v>7</v>
          </cell>
          <cell r="U10" t="str">
            <v>山形県</v>
          </cell>
          <cell r="Z10">
            <v>7</v>
          </cell>
          <cell r="AA10" t="str">
            <v>石工事業</v>
          </cell>
        </row>
        <row r="11">
          <cell r="B11">
            <v>8</v>
          </cell>
          <cell r="C11" t="str">
            <v>札幌支店</v>
          </cell>
          <cell r="Q11">
            <v>8</v>
          </cell>
          <cell r="R11" t="str">
            <v>屋根工事業</v>
          </cell>
          <cell r="T11">
            <v>8</v>
          </cell>
          <cell r="U11" t="str">
            <v>福島県</v>
          </cell>
          <cell r="Z11">
            <v>8</v>
          </cell>
          <cell r="AA11" t="str">
            <v>屋根工事業</v>
          </cell>
        </row>
        <row r="12">
          <cell r="B12">
            <v>9</v>
          </cell>
          <cell r="C12" t="str">
            <v>横浜支店</v>
          </cell>
          <cell r="N12">
            <v>1</v>
          </cell>
          <cell r="Q12">
            <v>9</v>
          </cell>
          <cell r="R12" t="str">
            <v>電気工事業</v>
          </cell>
          <cell r="T12">
            <v>9</v>
          </cell>
          <cell r="U12" t="str">
            <v>栃木県</v>
          </cell>
          <cell r="Z12">
            <v>9</v>
          </cell>
          <cell r="AA12" t="str">
            <v>電気工事業</v>
          </cell>
        </row>
        <row r="13">
          <cell r="B13">
            <v>10</v>
          </cell>
          <cell r="C13" t="str">
            <v>名古屋支店</v>
          </cell>
          <cell r="N13">
            <v>2</v>
          </cell>
          <cell r="O13" t="str">
            <v>大臣</v>
          </cell>
          <cell r="Q13">
            <v>10</v>
          </cell>
          <cell r="R13" t="str">
            <v>管工事業</v>
          </cell>
          <cell r="T13">
            <v>10</v>
          </cell>
          <cell r="U13" t="str">
            <v>群馬県</v>
          </cell>
          <cell r="Z13">
            <v>10</v>
          </cell>
          <cell r="AA13" t="str">
            <v>管工事業</v>
          </cell>
        </row>
        <row r="14">
          <cell r="B14">
            <v>11</v>
          </cell>
          <cell r="C14" t="str">
            <v>大阪支店</v>
          </cell>
          <cell r="N14">
            <v>3</v>
          </cell>
          <cell r="O14" t="str">
            <v>知事</v>
          </cell>
          <cell r="Q14">
            <v>11</v>
          </cell>
          <cell r="R14" t="str">
            <v>タイル・れんが・ブロツク工事業</v>
          </cell>
          <cell r="T14">
            <v>11</v>
          </cell>
          <cell r="U14" t="str">
            <v>茨城県</v>
          </cell>
          <cell r="Z14">
            <v>11</v>
          </cell>
          <cell r="AA14" t="str">
            <v>タイル・れんが・ブロツク工事業</v>
          </cell>
        </row>
        <row r="15">
          <cell r="B15">
            <v>12</v>
          </cell>
          <cell r="C15" t="str">
            <v>広島支店</v>
          </cell>
          <cell r="Q15">
            <v>12</v>
          </cell>
          <cell r="R15" t="str">
            <v>鋼構造物工事業</v>
          </cell>
          <cell r="T15">
            <v>12</v>
          </cell>
          <cell r="U15" t="str">
            <v>埼玉県</v>
          </cell>
          <cell r="Z15">
            <v>12</v>
          </cell>
          <cell r="AA15" t="str">
            <v>鋼構造物工事業</v>
          </cell>
        </row>
        <row r="16">
          <cell r="B16">
            <v>13</v>
          </cell>
          <cell r="C16" t="str">
            <v>九州支店</v>
          </cell>
          <cell r="Q16">
            <v>13</v>
          </cell>
          <cell r="R16" t="str">
            <v>鉄筋工事業</v>
          </cell>
          <cell r="T16">
            <v>13</v>
          </cell>
          <cell r="U16" t="str">
            <v>千葉県</v>
          </cell>
          <cell r="Z16">
            <v>13</v>
          </cell>
          <cell r="AA16" t="str">
            <v>鉄筋工事業</v>
          </cell>
        </row>
        <row r="17">
          <cell r="Q17">
            <v>14</v>
          </cell>
          <cell r="R17" t="str">
            <v>ほ装工事業</v>
          </cell>
          <cell r="T17">
            <v>14</v>
          </cell>
          <cell r="U17" t="str">
            <v>東京都</v>
          </cell>
          <cell r="Z17">
            <v>14</v>
          </cell>
          <cell r="AA17" t="str">
            <v>ほ装工事業</v>
          </cell>
        </row>
        <row r="18">
          <cell r="Q18">
            <v>15</v>
          </cell>
          <cell r="R18" t="str">
            <v>しゆんせつ工事業</v>
          </cell>
          <cell r="T18">
            <v>15</v>
          </cell>
          <cell r="U18" t="str">
            <v>神奈川県</v>
          </cell>
          <cell r="Z18">
            <v>15</v>
          </cell>
          <cell r="AA18" t="str">
            <v>しゆんせつ工事業</v>
          </cell>
        </row>
        <row r="19">
          <cell r="Q19">
            <v>16</v>
          </cell>
          <cell r="R19" t="str">
            <v>板金工事業</v>
          </cell>
          <cell r="T19">
            <v>16</v>
          </cell>
          <cell r="U19" t="str">
            <v>静岡県</v>
          </cell>
          <cell r="Z19">
            <v>16</v>
          </cell>
          <cell r="AA19" t="str">
            <v>板金工事業</v>
          </cell>
        </row>
        <row r="20">
          <cell r="N20">
            <v>1</v>
          </cell>
          <cell r="Q20">
            <v>17</v>
          </cell>
          <cell r="R20" t="str">
            <v>ガラス工事業</v>
          </cell>
          <cell r="T20">
            <v>17</v>
          </cell>
          <cell r="U20" t="str">
            <v>山梨県</v>
          </cell>
          <cell r="Z20">
            <v>17</v>
          </cell>
          <cell r="AA20" t="str">
            <v>ガラス工事業</v>
          </cell>
        </row>
        <row r="21">
          <cell r="N21">
            <v>2</v>
          </cell>
          <cell r="O21" t="str">
            <v>大臣</v>
          </cell>
          <cell r="Q21">
            <v>18</v>
          </cell>
          <cell r="R21" t="str">
            <v>塗装工事業</v>
          </cell>
          <cell r="T21">
            <v>18</v>
          </cell>
          <cell r="U21" t="str">
            <v>長野県</v>
          </cell>
          <cell r="Z21">
            <v>18</v>
          </cell>
          <cell r="AA21" t="str">
            <v>塗装工事業</v>
          </cell>
        </row>
        <row r="22">
          <cell r="N22">
            <v>3</v>
          </cell>
          <cell r="O22" t="str">
            <v>知事</v>
          </cell>
          <cell r="Q22">
            <v>19</v>
          </cell>
          <cell r="R22" t="str">
            <v>防水工事業</v>
          </cell>
          <cell r="T22">
            <v>19</v>
          </cell>
          <cell r="U22" t="str">
            <v>新潟県</v>
          </cell>
          <cell r="Z22">
            <v>19</v>
          </cell>
          <cell r="AA22" t="str">
            <v>防水工事業</v>
          </cell>
        </row>
        <row r="23">
          <cell r="Q23">
            <v>20</v>
          </cell>
          <cell r="R23" t="str">
            <v>内装仕上工事業</v>
          </cell>
          <cell r="T23">
            <v>20</v>
          </cell>
          <cell r="U23" t="str">
            <v>富山県</v>
          </cell>
          <cell r="Z23">
            <v>20</v>
          </cell>
          <cell r="AA23" t="str">
            <v>内装仕上工事業</v>
          </cell>
        </row>
        <row r="24">
          <cell r="Q24">
            <v>21</v>
          </cell>
          <cell r="R24" t="str">
            <v>機械器具設置工事業</v>
          </cell>
          <cell r="T24">
            <v>21</v>
          </cell>
          <cell r="U24" t="str">
            <v>石川県</v>
          </cell>
          <cell r="Z24">
            <v>21</v>
          </cell>
          <cell r="AA24" t="str">
            <v>機械器具設置工事業</v>
          </cell>
        </row>
        <row r="25">
          <cell r="Q25">
            <v>22</v>
          </cell>
          <cell r="R25" t="str">
            <v>熱絶縁工事業</v>
          </cell>
          <cell r="T25">
            <v>22</v>
          </cell>
          <cell r="U25" t="str">
            <v>福井県</v>
          </cell>
          <cell r="Z25">
            <v>22</v>
          </cell>
          <cell r="AA25" t="str">
            <v>熱絶縁工事業</v>
          </cell>
        </row>
        <row r="26">
          <cell r="Q26">
            <v>23</v>
          </cell>
          <cell r="R26" t="str">
            <v>電気通信工事業</v>
          </cell>
          <cell r="T26">
            <v>23</v>
          </cell>
          <cell r="U26" t="str">
            <v>岐阜県</v>
          </cell>
          <cell r="Z26">
            <v>23</v>
          </cell>
          <cell r="AA26" t="str">
            <v>電気通信工事業</v>
          </cell>
        </row>
        <row r="27">
          <cell r="Q27">
            <v>24</v>
          </cell>
          <cell r="R27" t="str">
            <v>造園工事業</v>
          </cell>
          <cell r="T27">
            <v>24</v>
          </cell>
          <cell r="U27" t="str">
            <v>愛知県</v>
          </cell>
          <cell r="Z27">
            <v>24</v>
          </cell>
          <cell r="AA27" t="str">
            <v>造園工事業</v>
          </cell>
        </row>
        <row r="28">
          <cell r="Q28">
            <v>25</v>
          </cell>
          <cell r="R28" t="str">
            <v>さく井工事業</v>
          </cell>
          <cell r="T28">
            <v>25</v>
          </cell>
          <cell r="U28" t="str">
            <v>三重県</v>
          </cell>
          <cell r="Z28">
            <v>25</v>
          </cell>
          <cell r="AA28" t="str">
            <v>さく井工事業</v>
          </cell>
        </row>
        <row r="29">
          <cell r="Q29">
            <v>26</v>
          </cell>
          <cell r="R29" t="str">
            <v>建具工事業</v>
          </cell>
          <cell r="T29">
            <v>26</v>
          </cell>
          <cell r="U29" t="str">
            <v>滋賀県</v>
          </cell>
          <cell r="Z29">
            <v>26</v>
          </cell>
          <cell r="AA29" t="str">
            <v>建具工事業</v>
          </cell>
        </row>
        <row r="30">
          <cell r="Q30">
            <v>27</v>
          </cell>
          <cell r="R30" t="str">
            <v>水道施設工事業</v>
          </cell>
          <cell r="T30">
            <v>27</v>
          </cell>
          <cell r="U30" t="str">
            <v>京都府</v>
          </cell>
          <cell r="Z30">
            <v>27</v>
          </cell>
          <cell r="AA30" t="str">
            <v>水道施設工事業</v>
          </cell>
        </row>
        <row r="31">
          <cell r="Q31">
            <v>28</v>
          </cell>
          <cell r="R31" t="str">
            <v>消防施設工事業</v>
          </cell>
          <cell r="T31">
            <v>28</v>
          </cell>
          <cell r="U31" t="str">
            <v>大阪府</v>
          </cell>
          <cell r="Z31">
            <v>28</v>
          </cell>
          <cell r="AA31" t="str">
            <v>消防施設工事業</v>
          </cell>
        </row>
        <row r="32">
          <cell r="Q32">
            <v>29</v>
          </cell>
          <cell r="R32" t="str">
            <v>清掃施設工事業</v>
          </cell>
          <cell r="T32">
            <v>29</v>
          </cell>
          <cell r="U32" t="str">
            <v>奈良県</v>
          </cell>
          <cell r="Z32">
            <v>29</v>
          </cell>
          <cell r="AA32" t="str">
            <v>清掃施設工事業</v>
          </cell>
        </row>
        <row r="33">
          <cell r="T33">
            <v>30</v>
          </cell>
          <cell r="U33" t="str">
            <v>和歌山県</v>
          </cell>
        </row>
        <row r="34">
          <cell r="T34">
            <v>31</v>
          </cell>
          <cell r="U34" t="str">
            <v>兵庫県</v>
          </cell>
        </row>
        <row r="35">
          <cell r="T35">
            <v>32</v>
          </cell>
          <cell r="U35" t="str">
            <v>岡山県</v>
          </cell>
        </row>
        <row r="36">
          <cell r="T36">
            <v>33</v>
          </cell>
          <cell r="U36" t="str">
            <v>広島県</v>
          </cell>
        </row>
        <row r="37">
          <cell r="T37">
            <v>34</v>
          </cell>
          <cell r="U37" t="str">
            <v>鳥取県</v>
          </cell>
        </row>
        <row r="38">
          <cell r="T38">
            <v>35</v>
          </cell>
          <cell r="U38" t="str">
            <v>島根県</v>
          </cell>
        </row>
        <row r="39">
          <cell r="T39">
            <v>36</v>
          </cell>
          <cell r="U39" t="str">
            <v>山口県</v>
          </cell>
        </row>
        <row r="40">
          <cell r="T40">
            <v>37</v>
          </cell>
          <cell r="U40" t="str">
            <v>香川県</v>
          </cell>
        </row>
        <row r="41">
          <cell r="T41">
            <v>38</v>
          </cell>
          <cell r="U41" t="str">
            <v>徳島県</v>
          </cell>
        </row>
        <row r="42">
          <cell r="T42">
            <v>39</v>
          </cell>
          <cell r="U42" t="str">
            <v>愛媛県</v>
          </cell>
        </row>
        <row r="43">
          <cell r="T43">
            <v>40</v>
          </cell>
          <cell r="U43" t="str">
            <v>高知県</v>
          </cell>
        </row>
        <row r="44">
          <cell r="T44">
            <v>41</v>
          </cell>
          <cell r="U44" t="str">
            <v>福岡県</v>
          </cell>
        </row>
        <row r="45">
          <cell r="T45">
            <v>42</v>
          </cell>
          <cell r="U45" t="str">
            <v>佐賀県</v>
          </cell>
        </row>
        <row r="46">
          <cell r="T46">
            <v>43</v>
          </cell>
          <cell r="U46" t="str">
            <v>長崎県</v>
          </cell>
        </row>
        <row r="47">
          <cell r="T47">
            <v>44</v>
          </cell>
          <cell r="U47" t="str">
            <v>熊本県</v>
          </cell>
        </row>
        <row r="48">
          <cell r="T48">
            <v>45</v>
          </cell>
          <cell r="U48" t="str">
            <v>大分県</v>
          </cell>
        </row>
        <row r="49">
          <cell r="T49">
            <v>46</v>
          </cell>
          <cell r="U49" t="str">
            <v>宮崎県</v>
          </cell>
        </row>
        <row r="50">
          <cell r="T50">
            <v>47</v>
          </cell>
          <cell r="U50" t="str">
            <v>鹿児島県</v>
          </cell>
        </row>
        <row r="51">
          <cell r="T51">
            <v>48</v>
          </cell>
          <cell r="U51" t="str">
            <v>沖縄県</v>
          </cell>
        </row>
        <row r="57">
          <cell r="T57">
            <v>1</v>
          </cell>
        </row>
        <row r="58">
          <cell r="T58">
            <v>2</v>
          </cell>
          <cell r="U58" t="str">
            <v>・北海道</v>
          </cell>
        </row>
        <row r="59">
          <cell r="T59">
            <v>3</v>
          </cell>
          <cell r="U59" t="str">
            <v>・青森県</v>
          </cell>
        </row>
        <row r="60">
          <cell r="T60">
            <v>4</v>
          </cell>
          <cell r="U60" t="str">
            <v>・岩手県</v>
          </cell>
        </row>
        <row r="61">
          <cell r="T61">
            <v>5</v>
          </cell>
          <cell r="U61" t="str">
            <v>・宮城県</v>
          </cell>
        </row>
        <row r="62">
          <cell r="T62">
            <v>6</v>
          </cell>
          <cell r="U62" t="str">
            <v>・秋田県</v>
          </cell>
        </row>
        <row r="63">
          <cell r="T63">
            <v>7</v>
          </cell>
          <cell r="U63" t="str">
            <v>・山形県</v>
          </cell>
        </row>
        <row r="64">
          <cell r="T64">
            <v>8</v>
          </cell>
          <cell r="U64" t="str">
            <v>・福島県</v>
          </cell>
        </row>
        <row r="65">
          <cell r="T65">
            <v>9</v>
          </cell>
          <cell r="U65" t="str">
            <v>・栃木県</v>
          </cell>
        </row>
        <row r="66">
          <cell r="T66">
            <v>10</v>
          </cell>
          <cell r="U66" t="str">
            <v>・群馬県</v>
          </cell>
        </row>
        <row r="67">
          <cell r="T67">
            <v>11</v>
          </cell>
          <cell r="U67" t="str">
            <v>・茨城県</v>
          </cell>
        </row>
        <row r="68">
          <cell r="T68">
            <v>12</v>
          </cell>
          <cell r="U68" t="str">
            <v>・埼玉県</v>
          </cell>
        </row>
        <row r="69">
          <cell r="T69">
            <v>13</v>
          </cell>
          <cell r="U69" t="str">
            <v>・千葉県</v>
          </cell>
        </row>
        <row r="70">
          <cell r="T70">
            <v>14</v>
          </cell>
          <cell r="U70" t="str">
            <v>・東京都</v>
          </cell>
        </row>
        <row r="71">
          <cell r="T71">
            <v>15</v>
          </cell>
          <cell r="U71" t="str">
            <v>・神奈川県</v>
          </cell>
        </row>
        <row r="72">
          <cell r="T72">
            <v>16</v>
          </cell>
          <cell r="U72" t="str">
            <v>・静岡県</v>
          </cell>
        </row>
        <row r="73">
          <cell r="T73">
            <v>17</v>
          </cell>
          <cell r="U73" t="str">
            <v>・山梨県</v>
          </cell>
        </row>
        <row r="74">
          <cell r="T74">
            <v>18</v>
          </cell>
          <cell r="U74" t="str">
            <v>・長野県</v>
          </cell>
        </row>
        <row r="75">
          <cell r="T75">
            <v>19</v>
          </cell>
          <cell r="U75" t="str">
            <v>・新潟県</v>
          </cell>
        </row>
        <row r="76">
          <cell r="T76">
            <v>20</v>
          </cell>
          <cell r="U76" t="str">
            <v>・富山県</v>
          </cell>
        </row>
        <row r="77">
          <cell r="T77">
            <v>21</v>
          </cell>
          <cell r="U77" t="str">
            <v>・石川県</v>
          </cell>
        </row>
        <row r="78">
          <cell r="T78">
            <v>22</v>
          </cell>
          <cell r="U78" t="str">
            <v>・福井県</v>
          </cell>
        </row>
        <row r="79">
          <cell r="T79">
            <v>23</v>
          </cell>
          <cell r="U79" t="str">
            <v>・岐阜県</v>
          </cell>
        </row>
        <row r="80">
          <cell r="T80">
            <v>24</v>
          </cell>
          <cell r="U80" t="str">
            <v>・愛知県</v>
          </cell>
        </row>
        <row r="81">
          <cell r="T81">
            <v>25</v>
          </cell>
          <cell r="U81" t="str">
            <v>・三重県</v>
          </cell>
        </row>
        <row r="82">
          <cell r="T82">
            <v>26</v>
          </cell>
          <cell r="U82" t="str">
            <v>・滋賀県</v>
          </cell>
        </row>
        <row r="83">
          <cell r="T83">
            <v>27</v>
          </cell>
          <cell r="U83" t="str">
            <v>・京都府</v>
          </cell>
        </row>
        <row r="84">
          <cell r="T84">
            <v>28</v>
          </cell>
          <cell r="U84" t="str">
            <v>・大阪府</v>
          </cell>
        </row>
        <row r="85">
          <cell r="T85">
            <v>29</v>
          </cell>
          <cell r="U85" t="str">
            <v>・奈良県</v>
          </cell>
        </row>
        <row r="86">
          <cell r="T86">
            <v>30</v>
          </cell>
          <cell r="U86" t="str">
            <v>・和歌山県</v>
          </cell>
        </row>
        <row r="87">
          <cell r="T87">
            <v>31</v>
          </cell>
          <cell r="U87" t="str">
            <v>・兵庫県</v>
          </cell>
        </row>
        <row r="88">
          <cell r="T88">
            <v>32</v>
          </cell>
          <cell r="U88" t="str">
            <v>・岡山県</v>
          </cell>
        </row>
        <row r="89">
          <cell r="T89">
            <v>33</v>
          </cell>
          <cell r="U89" t="str">
            <v>・広島県</v>
          </cell>
        </row>
        <row r="90">
          <cell r="T90">
            <v>34</v>
          </cell>
          <cell r="U90" t="str">
            <v>・鳥取県</v>
          </cell>
        </row>
        <row r="91">
          <cell r="T91">
            <v>35</v>
          </cell>
          <cell r="U91" t="str">
            <v>・島根県</v>
          </cell>
        </row>
        <row r="92">
          <cell r="T92">
            <v>36</v>
          </cell>
          <cell r="U92" t="str">
            <v>・山口県</v>
          </cell>
        </row>
        <row r="93">
          <cell r="T93">
            <v>37</v>
          </cell>
          <cell r="U93" t="str">
            <v>・香川県</v>
          </cell>
        </row>
        <row r="94">
          <cell r="T94">
            <v>38</v>
          </cell>
          <cell r="U94" t="str">
            <v>・徳島県</v>
          </cell>
        </row>
        <row r="95">
          <cell r="T95">
            <v>39</v>
          </cell>
          <cell r="U95" t="str">
            <v>・愛媛県</v>
          </cell>
        </row>
        <row r="96">
          <cell r="T96">
            <v>40</v>
          </cell>
          <cell r="U96" t="str">
            <v>・高知県</v>
          </cell>
        </row>
        <row r="97">
          <cell r="T97">
            <v>41</v>
          </cell>
          <cell r="U97" t="str">
            <v>・福岡県</v>
          </cell>
        </row>
        <row r="98">
          <cell r="T98">
            <v>42</v>
          </cell>
          <cell r="U98" t="str">
            <v>・佐賀県</v>
          </cell>
        </row>
        <row r="99">
          <cell r="T99">
            <v>43</v>
          </cell>
          <cell r="U99" t="str">
            <v>・長崎県</v>
          </cell>
        </row>
        <row r="100">
          <cell r="T100">
            <v>44</v>
          </cell>
          <cell r="U100" t="str">
            <v>・熊本県</v>
          </cell>
        </row>
        <row r="101">
          <cell r="T101">
            <v>45</v>
          </cell>
          <cell r="U101" t="str">
            <v>・大分県</v>
          </cell>
        </row>
        <row r="102">
          <cell r="T102">
            <v>46</v>
          </cell>
          <cell r="U102" t="str">
            <v>・宮崎県</v>
          </cell>
        </row>
        <row r="103">
          <cell r="T103">
            <v>47</v>
          </cell>
          <cell r="U103" t="str">
            <v>・鹿児島県</v>
          </cell>
        </row>
        <row r="104">
          <cell r="T104">
            <v>48</v>
          </cell>
          <cell r="U104" t="str">
            <v>・沖縄県</v>
          </cell>
        </row>
        <row r="111">
          <cell r="T111">
            <v>1</v>
          </cell>
        </row>
        <row r="112">
          <cell r="T112">
            <v>2</v>
          </cell>
          <cell r="U112" t="str">
            <v>・北海道</v>
          </cell>
        </row>
        <row r="113">
          <cell r="T113">
            <v>3</v>
          </cell>
          <cell r="U113" t="str">
            <v>・青森県</v>
          </cell>
        </row>
        <row r="114">
          <cell r="T114">
            <v>4</v>
          </cell>
          <cell r="U114" t="str">
            <v>・岩手県</v>
          </cell>
        </row>
        <row r="115">
          <cell r="T115">
            <v>5</v>
          </cell>
          <cell r="U115" t="str">
            <v>・宮城県</v>
          </cell>
        </row>
        <row r="116">
          <cell r="T116">
            <v>6</v>
          </cell>
          <cell r="U116" t="str">
            <v>・秋田県</v>
          </cell>
        </row>
        <row r="117">
          <cell r="T117">
            <v>7</v>
          </cell>
          <cell r="U117" t="str">
            <v>・山形県</v>
          </cell>
        </row>
        <row r="118">
          <cell r="T118">
            <v>8</v>
          </cell>
          <cell r="U118" t="str">
            <v>・福島県</v>
          </cell>
        </row>
        <row r="119">
          <cell r="T119">
            <v>9</v>
          </cell>
          <cell r="U119" t="str">
            <v>・栃木県</v>
          </cell>
        </row>
        <row r="120">
          <cell r="T120">
            <v>10</v>
          </cell>
          <cell r="U120" t="str">
            <v>・群馬県</v>
          </cell>
        </row>
        <row r="121">
          <cell r="T121">
            <v>11</v>
          </cell>
          <cell r="U121" t="str">
            <v>・茨城県</v>
          </cell>
        </row>
        <row r="122">
          <cell r="T122">
            <v>12</v>
          </cell>
          <cell r="U122" t="str">
            <v>・埼玉県</v>
          </cell>
        </row>
        <row r="123">
          <cell r="T123">
            <v>13</v>
          </cell>
          <cell r="U123" t="str">
            <v>・千葉県</v>
          </cell>
        </row>
        <row r="124">
          <cell r="T124">
            <v>14</v>
          </cell>
          <cell r="U124" t="str">
            <v>・東京都</v>
          </cell>
        </row>
        <row r="125">
          <cell r="T125">
            <v>15</v>
          </cell>
          <cell r="U125" t="str">
            <v>・神奈川県</v>
          </cell>
        </row>
        <row r="126">
          <cell r="T126">
            <v>16</v>
          </cell>
          <cell r="U126" t="str">
            <v>・静岡県</v>
          </cell>
        </row>
        <row r="127">
          <cell r="T127">
            <v>17</v>
          </cell>
          <cell r="U127" t="str">
            <v>・山梨県</v>
          </cell>
        </row>
        <row r="128">
          <cell r="T128">
            <v>18</v>
          </cell>
          <cell r="U128" t="str">
            <v>・長野県</v>
          </cell>
        </row>
        <row r="129">
          <cell r="T129">
            <v>19</v>
          </cell>
          <cell r="U129" t="str">
            <v>・新潟県</v>
          </cell>
        </row>
        <row r="130">
          <cell r="T130">
            <v>20</v>
          </cell>
          <cell r="U130" t="str">
            <v>・富山県</v>
          </cell>
        </row>
        <row r="131">
          <cell r="T131">
            <v>21</v>
          </cell>
          <cell r="U131" t="str">
            <v>・石川県</v>
          </cell>
        </row>
        <row r="132">
          <cell r="T132">
            <v>22</v>
          </cell>
          <cell r="U132" t="str">
            <v>・福井県</v>
          </cell>
        </row>
        <row r="133">
          <cell r="T133">
            <v>23</v>
          </cell>
          <cell r="U133" t="str">
            <v>・岐阜県</v>
          </cell>
        </row>
        <row r="134">
          <cell r="T134">
            <v>24</v>
          </cell>
          <cell r="U134" t="str">
            <v>・愛知県</v>
          </cell>
        </row>
        <row r="135">
          <cell r="T135">
            <v>25</v>
          </cell>
          <cell r="U135" t="str">
            <v>・三重県</v>
          </cell>
        </row>
        <row r="136">
          <cell r="T136">
            <v>26</v>
          </cell>
          <cell r="U136" t="str">
            <v>・滋賀県</v>
          </cell>
        </row>
        <row r="137">
          <cell r="T137">
            <v>27</v>
          </cell>
          <cell r="U137" t="str">
            <v>・京都府</v>
          </cell>
        </row>
        <row r="138">
          <cell r="T138">
            <v>28</v>
          </cell>
          <cell r="U138" t="str">
            <v>・大阪府</v>
          </cell>
        </row>
        <row r="139">
          <cell r="T139">
            <v>29</v>
          </cell>
          <cell r="U139" t="str">
            <v>・奈良県</v>
          </cell>
        </row>
        <row r="140">
          <cell r="T140">
            <v>30</v>
          </cell>
          <cell r="U140" t="str">
            <v>・和歌山県</v>
          </cell>
        </row>
        <row r="141">
          <cell r="T141">
            <v>31</v>
          </cell>
          <cell r="U141" t="str">
            <v>・兵庫県</v>
          </cell>
        </row>
        <row r="142">
          <cell r="T142">
            <v>32</v>
          </cell>
          <cell r="U142" t="str">
            <v>・岡山県</v>
          </cell>
        </row>
        <row r="143">
          <cell r="T143">
            <v>33</v>
          </cell>
          <cell r="U143" t="str">
            <v>・広島県</v>
          </cell>
        </row>
        <row r="144">
          <cell r="T144">
            <v>34</v>
          </cell>
          <cell r="U144" t="str">
            <v>・鳥取県</v>
          </cell>
        </row>
        <row r="145">
          <cell r="T145">
            <v>35</v>
          </cell>
          <cell r="U145" t="str">
            <v>・島根県</v>
          </cell>
        </row>
        <row r="146">
          <cell r="T146">
            <v>36</v>
          </cell>
          <cell r="U146" t="str">
            <v>・山口県</v>
          </cell>
        </row>
        <row r="147">
          <cell r="T147">
            <v>37</v>
          </cell>
          <cell r="U147" t="str">
            <v>・香川県</v>
          </cell>
        </row>
        <row r="148">
          <cell r="T148">
            <v>38</v>
          </cell>
          <cell r="U148" t="str">
            <v>・徳島県</v>
          </cell>
        </row>
        <row r="149">
          <cell r="T149">
            <v>39</v>
          </cell>
          <cell r="U149" t="str">
            <v>・愛媛県</v>
          </cell>
        </row>
        <row r="150">
          <cell r="T150">
            <v>40</v>
          </cell>
          <cell r="U150" t="str">
            <v>・高知県</v>
          </cell>
        </row>
        <row r="151">
          <cell r="T151">
            <v>41</v>
          </cell>
          <cell r="U151" t="str">
            <v>・福岡県</v>
          </cell>
        </row>
        <row r="152">
          <cell r="T152">
            <v>42</v>
          </cell>
          <cell r="U152" t="str">
            <v>・佐賀県</v>
          </cell>
        </row>
        <row r="153">
          <cell r="T153">
            <v>43</v>
          </cell>
          <cell r="U153" t="str">
            <v>・長崎県</v>
          </cell>
        </row>
        <row r="154">
          <cell r="T154">
            <v>44</v>
          </cell>
          <cell r="U154" t="str">
            <v>・熊本県</v>
          </cell>
        </row>
        <row r="155">
          <cell r="T155">
            <v>45</v>
          </cell>
          <cell r="U155" t="str">
            <v>・大分県</v>
          </cell>
        </row>
        <row r="156">
          <cell r="T156">
            <v>46</v>
          </cell>
          <cell r="U156" t="str">
            <v>・宮崎県</v>
          </cell>
        </row>
        <row r="157">
          <cell r="T157">
            <v>47</v>
          </cell>
          <cell r="U157" t="str">
            <v>・鹿児島県</v>
          </cell>
        </row>
        <row r="158">
          <cell r="T158">
            <v>48</v>
          </cell>
          <cell r="U158" t="str">
            <v>・沖縄県</v>
          </cell>
        </row>
        <row r="165">
          <cell r="T165">
            <v>1</v>
          </cell>
        </row>
        <row r="166">
          <cell r="T166">
            <v>2</v>
          </cell>
          <cell r="U166" t="str">
            <v>・北海道</v>
          </cell>
        </row>
        <row r="167">
          <cell r="T167">
            <v>3</v>
          </cell>
          <cell r="U167" t="str">
            <v>・青森県</v>
          </cell>
        </row>
        <row r="168">
          <cell r="T168">
            <v>4</v>
          </cell>
          <cell r="U168" t="str">
            <v>・岩手県</v>
          </cell>
        </row>
        <row r="169">
          <cell r="T169">
            <v>5</v>
          </cell>
          <cell r="U169" t="str">
            <v>・宮城県</v>
          </cell>
        </row>
        <row r="170">
          <cell r="T170">
            <v>6</v>
          </cell>
          <cell r="U170" t="str">
            <v>・秋田県</v>
          </cell>
        </row>
        <row r="171">
          <cell r="T171">
            <v>7</v>
          </cell>
          <cell r="U171" t="str">
            <v>・山形県</v>
          </cell>
        </row>
        <row r="172">
          <cell r="T172">
            <v>8</v>
          </cell>
          <cell r="U172" t="str">
            <v>・福島県</v>
          </cell>
        </row>
        <row r="173">
          <cell r="T173">
            <v>9</v>
          </cell>
          <cell r="U173" t="str">
            <v>・栃木県</v>
          </cell>
        </row>
        <row r="174">
          <cell r="T174">
            <v>10</v>
          </cell>
          <cell r="U174" t="str">
            <v>・群馬県</v>
          </cell>
        </row>
        <row r="175">
          <cell r="T175">
            <v>11</v>
          </cell>
          <cell r="U175" t="str">
            <v>・茨城県</v>
          </cell>
        </row>
        <row r="176">
          <cell r="T176">
            <v>12</v>
          </cell>
          <cell r="U176" t="str">
            <v>・埼玉県</v>
          </cell>
        </row>
        <row r="177">
          <cell r="T177">
            <v>13</v>
          </cell>
          <cell r="U177" t="str">
            <v>・千葉県</v>
          </cell>
        </row>
        <row r="178">
          <cell r="T178">
            <v>14</v>
          </cell>
          <cell r="U178" t="str">
            <v>・東京都</v>
          </cell>
        </row>
        <row r="179">
          <cell r="T179">
            <v>15</v>
          </cell>
          <cell r="U179" t="str">
            <v>・神奈川県</v>
          </cell>
        </row>
        <row r="180">
          <cell r="T180">
            <v>16</v>
          </cell>
          <cell r="U180" t="str">
            <v>・静岡県</v>
          </cell>
        </row>
        <row r="181">
          <cell r="T181">
            <v>17</v>
          </cell>
          <cell r="U181" t="str">
            <v>・山梨県</v>
          </cell>
        </row>
        <row r="182">
          <cell r="T182">
            <v>18</v>
          </cell>
          <cell r="U182" t="str">
            <v>・長野県</v>
          </cell>
        </row>
        <row r="183">
          <cell r="T183">
            <v>19</v>
          </cell>
          <cell r="U183" t="str">
            <v>・新潟県</v>
          </cell>
        </row>
        <row r="184">
          <cell r="T184">
            <v>20</v>
          </cell>
          <cell r="U184" t="str">
            <v>・富山県</v>
          </cell>
        </row>
        <row r="185">
          <cell r="T185">
            <v>21</v>
          </cell>
          <cell r="U185" t="str">
            <v>・石川県</v>
          </cell>
        </row>
        <row r="186">
          <cell r="T186">
            <v>22</v>
          </cell>
          <cell r="U186" t="str">
            <v>・福井県</v>
          </cell>
        </row>
        <row r="187">
          <cell r="T187">
            <v>23</v>
          </cell>
          <cell r="U187" t="str">
            <v>・岐阜県</v>
          </cell>
        </row>
        <row r="188">
          <cell r="T188">
            <v>24</v>
          </cell>
          <cell r="U188" t="str">
            <v>・愛知県</v>
          </cell>
        </row>
        <row r="189">
          <cell r="T189">
            <v>25</v>
          </cell>
          <cell r="U189" t="str">
            <v>・三重県</v>
          </cell>
        </row>
        <row r="190">
          <cell r="T190">
            <v>26</v>
          </cell>
          <cell r="U190" t="str">
            <v>・滋賀県</v>
          </cell>
        </row>
        <row r="191">
          <cell r="T191">
            <v>27</v>
          </cell>
          <cell r="U191" t="str">
            <v>・京都府</v>
          </cell>
        </row>
        <row r="192">
          <cell r="T192">
            <v>28</v>
          </cell>
          <cell r="U192" t="str">
            <v>・大阪府</v>
          </cell>
        </row>
        <row r="193">
          <cell r="T193">
            <v>29</v>
          </cell>
          <cell r="U193" t="str">
            <v>・奈良県</v>
          </cell>
        </row>
        <row r="194">
          <cell r="T194">
            <v>30</v>
          </cell>
          <cell r="U194" t="str">
            <v>・和歌山県</v>
          </cell>
        </row>
        <row r="195">
          <cell r="T195">
            <v>31</v>
          </cell>
          <cell r="U195" t="str">
            <v>・兵庫県</v>
          </cell>
        </row>
        <row r="196">
          <cell r="T196">
            <v>32</v>
          </cell>
          <cell r="U196" t="str">
            <v>・岡山県</v>
          </cell>
        </row>
        <row r="197">
          <cell r="T197">
            <v>33</v>
          </cell>
          <cell r="U197" t="str">
            <v>・広島県</v>
          </cell>
        </row>
        <row r="198">
          <cell r="T198">
            <v>34</v>
          </cell>
          <cell r="U198" t="str">
            <v>・鳥取県</v>
          </cell>
        </row>
        <row r="199">
          <cell r="T199">
            <v>35</v>
          </cell>
          <cell r="U199" t="str">
            <v>・島根県</v>
          </cell>
        </row>
        <row r="200">
          <cell r="T200">
            <v>36</v>
          </cell>
          <cell r="U200" t="str">
            <v>・山口県</v>
          </cell>
        </row>
        <row r="201">
          <cell r="T201">
            <v>37</v>
          </cell>
          <cell r="U201" t="str">
            <v>・香川県</v>
          </cell>
        </row>
        <row r="202">
          <cell r="T202">
            <v>38</v>
          </cell>
          <cell r="U202" t="str">
            <v>・徳島県</v>
          </cell>
        </row>
        <row r="203">
          <cell r="T203">
            <v>39</v>
          </cell>
          <cell r="U203" t="str">
            <v>・愛媛県</v>
          </cell>
        </row>
        <row r="204">
          <cell r="T204">
            <v>40</v>
          </cell>
          <cell r="U204" t="str">
            <v>・高知県</v>
          </cell>
        </row>
        <row r="205">
          <cell r="T205">
            <v>41</v>
          </cell>
          <cell r="U205" t="str">
            <v>・福岡県</v>
          </cell>
        </row>
        <row r="206">
          <cell r="T206">
            <v>42</v>
          </cell>
          <cell r="U206" t="str">
            <v>・佐賀県</v>
          </cell>
        </row>
        <row r="207">
          <cell r="T207">
            <v>43</v>
          </cell>
          <cell r="U207" t="str">
            <v>・長崎県</v>
          </cell>
        </row>
        <row r="208">
          <cell r="T208">
            <v>44</v>
          </cell>
          <cell r="U208" t="str">
            <v>・熊本県</v>
          </cell>
        </row>
        <row r="209">
          <cell r="T209">
            <v>45</v>
          </cell>
          <cell r="U209" t="str">
            <v>・大分県</v>
          </cell>
        </row>
        <row r="210">
          <cell r="T210">
            <v>46</v>
          </cell>
          <cell r="U210" t="str">
            <v>・宮崎県</v>
          </cell>
        </row>
        <row r="211">
          <cell r="T211">
            <v>47</v>
          </cell>
          <cell r="U211" t="str">
            <v>・鹿児島県</v>
          </cell>
        </row>
        <row r="212">
          <cell r="T212">
            <v>48</v>
          </cell>
          <cell r="U212" t="str">
            <v>・沖縄県</v>
          </cell>
        </row>
        <row r="219">
          <cell r="T219">
            <v>1</v>
          </cell>
        </row>
        <row r="220">
          <cell r="T220">
            <v>2</v>
          </cell>
          <cell r="U220" t="str">
            <v>・北海道</v>
          </cell>
        </row>
        <row r="221">
          <cell r="T221">
            <v>3</v>
          </cell>
          <cell r="U221" t="str">
            <v>・青森県</v>
          </cell>
        </row>
        <row r="222">
          <cell r="T222">
            <v>4</v>
          </cell>
          <cell r="U222" t="str">
            <v>・岩手県</v>
          </cell>
        </row>
        <row r="223">
          <cell r="T223">
            <v>5</v>
          </cell>
          <cell r="U223" t="str">
            <v>・宮城県</v>
          </cell>
        </row>
        <row r="224">
          <cell r="T224">
            <v>6</v>
          </cell>
          <cell r="U224" t="str">
            <v>・秋田県</v>
          </cell>
        </row>
        <row r="225">
          <cell r="T225">
            <v>7</v>
          </cell>
          <cell r="U225" t="str">
            <v>・山形県</v>
          </cell>
        </row>
        <row r="226">
          <cell r="T226">
            <v>8</v>
          </cell>
          <cell r="U226" t="str">
            <v>・福島県</v>
          </cell>
        </row>
        <row r="227">
          <cell r="T227">
            <v>9</v>
          </cell>
          <cell r="U227" t="str">
            <v>・栃木県</v>
          </cell>
        </row>
        <row r="228">
          <cell r="T228">
            <v>10</v>
          </cell>
          <cell r="U228" t="str">
            <v>・群馬県</v>
          </cell>
        </row>
        <row r="229">
          <cell r="T229">
            <v>11</v>
          </cell>
          <cell r="U229" t="str">
            <v>・茨城県</v>
          </cell>
        </row>
        <row r="230">
          <cell r="T230">
            <v>12</v>
          </cell>
          <cell r="U230" t="str">
            <v>・埼玉県</v>
          </cell>
        </row>
        <row r="231">
          <cell r="T231">
            <v>13</v>
          </cell>
          <cell r="U231" t="str">
            <v>・千葉県</v>
          </cell>
        </row>
        <row r="232">
          <cell r="T232">
            <v>14</v>
          </cell>
          <cell r="U232" t="str">
            <v>・東京都</v>
          </cell>
        </row>
        <row r="233">
          <cell r="T233">
            <v>15</v>
          </cell>
          <cell r="U233" t="str">
            <v>・神奈川県</v>
          </cell>
        </row>
        <row r="234">
          <cell r="T234">
            <v>16</v>
          </cell>
          <cell r="U234" t="str">
            <v>・静岡県</v>
          </cell>
        </row>
        <row r="235">
          <cell r="T235">
            <v>17</v>
          </cell>
          <cell r="U235" t="str">
            <v>・山梨県</v>
          </cell>
        </row>
        <row r="236">
          <cell r="T236">
            <v>18</v>
          </cell>
          <cell r="U236" t="str">
            <v>・長野県</v>
          </cell>
        </row>
        <row r="237">
          <cell r="T237">
            <v>19</v>
          </cell>
          <cell r="U237" t="str">
            <v>・新潟県</v>
          </cell>
        </row>
        <row r="238">
          <cell r="T238">
            <v>20</v>
          </cell>
          <cell r="U238" t="str">
            <v>・富山県</v>
          </cell>
        </row>
        <row r="239">
          <cell r="T239">
            <v>21</v>
          </cell>
          <cell r="U239" t="str">
            <v>・石川県</v>
          </cell>
        </row>
        <row r="240">
          <cell r="T240">
            <v>22</v>
          </cell>
          <cell r="U240" t="str">
            <v>・福井県</v>
          </cell>
        </row>
        <row r="241">
          <cell r="T241">
            <v>23</v>
          </cell>
          <cell r="U241" t="str">
            <v>・岐阜県</v>
          </cell>
        </row>
        <row r="242">
          <cell r="T242">
            <v>24</v>
          </cell>
          <cell r="U242" t="str">
            <v>・愛知県</v>
          </cell>
        </row>
        <row r="243">
          <cell r="T243">
            <v>25</v>
          </cell>
          <cell r="U243" t="str">
            <v>・三重県</v>
          </cell>
        </row>
        <row r="244">
          <cell r="T244">
            <v>26</v>
          </cell>
          <cell r="U244" t="str">
            <v>・滋賀県</v>
          </cell>
        </row>
        <row r="245">
          <cell r="T245">
            <v>27</v>
          </cell>
          <cell r="U245" t="str">
            <v>・京都府</v>
          </cell>
        </row>
        <row r="246">
          <cell r="T246">
            <v>28</v>
          </cell>
          <cell r="U246" t="str">
            <v>・大阪府</v>
          </cell>
        </row>
        <row r="247">
          <cell r="T247">
            <v>29</v>
          </cell>
          <cell r="U247" t="str">
            <v>・奈良県</v>
          </cell>
        </row>
        <row r="248">
          <cell r="T248">
            <v>30</v>
          </cell>
          <cell r="U248" t="str">
            <v>・和歌山県</v>
          </cell>
        </row>
        <row r="249">
          <cell r="T249">
            <v>31</v>
          </cell>
          <cell r="U249" t="str">
            <v>・兵庫県</v>
          </cell>
        </row>
        <row r="250">
          <cell r="T250">
            <v>32</v>
          </cell>
          <cell r="U250" t="str">
            <v>・岡山県</v>
          </cell>
        </row>
        <row r="251">
          <cell r="T251">
            <v>33</v>
          </cell>
          <cell r="U251" t="str">
            <v>・広島県</v>
          </cell>
        </row>
        <row r="252">
          <cell r="T252">
            <v>34</v>
          </cell>
          <cell r="U252" t="str">
            <v>・鳥取県</v>
          </cell>
        </row>
        <row r="253">
          <cell r="T253">
            <v>35</v>
          </cell>
          <cell r="U253" t="str">
            <v>・島根県</v>
          </cell>
        </row>
        <row r="254">
          <cell r="T254">
            <v>36</v>
          </cell>
          <cell r="U254" t="str">
            <v>・山口県</v>
          </cell>
        </row>
        <row r="255">
          <cell r="T255">
            <v>37</v>
          </cell>
          <cell r="U255" t="str">
            <v>・香川県</v>
          </cell>
        </row>
        <row r="256">
          <cell r="T256">
            <v>38</v>
          </cell>
          <cell r="U256" t="str">
            <v>・徳島県</v>
          </cell>
        </row>
        <row r="257">
          <cell r="T257">
            <v>39</v>
          </cell>
          <cell r="U257" t="str">
            <v>・愛媛県</v>
          </cell>
        </row>
        <row r="258">
          <cell r="T258">
            <v>40</v>
          </cell>
          <cell r="U258" t="str">
            <v>・高知県</v>
          </cell>
        </row>
        <row r="259">
          <cell r="T259">
            <v>41</v>
          </cell>
          <cell r="U259" t="str">
            <v>・福岡県</v>
          </cell>
        </row>
        <row r="260">
          <cell r="T260">
            <v>42</v>
          </cell>
          <cell r="U260" t="str">
            <v>・佐賀県</v>
          </cell>
        </row>
        <row r="261">
          <cell r="T261">
            <v>43</v>
          </cell>
          <cell r="U261" t="str">
            <v>・長崎県</v>
          </cell>
        </row>
        <row r="262">
          <cell r="T262">
            <v>44</v>
          </cell>
          <cell r="U262" t="str">
            <v>・熊本県</v>
          </cell>
        </row>
        <row r="263">
          <cell r="T263">
            <v>45</v>
          </cell>
          <cell r="U263" t="str">
            <v>・大分県</v>
          </cell>
        </row>
        <row r="264">
          <cell r="T264">
            <v>46</v>
          </cell>
          <cell r="U264" t="str">
            <v>・宮崎県</v>
          </cell>
        </row>
        <row r="265">
          <cell r="T265">
            <v>47</v>
          </cell>
          <cell r="U265" t="str">
            <v>・鹿児島県</v>
          </cell>
        </row>
        <row r="266">
          <cell r="T266">
            <v>48</v>
          </cell>
          <cell r="U266" t="str">
            <v>・沖縄県</v>
          </cell>
        </row>
        <row r="273">
          <cell r="T273">
            <v>1</v>
          </cell>
        </row>
        <row r="274">
          <cell r="T274">
            <v>2</v>
          </cell>
          <cell r="U274" t="str">
            <v>・北海道</v>
          </cell>
        </row>
        <row r="275">
          <cell r="T275">
            <v>3</v>
          </cell>
          <cell r="U275" t="str">
            <v>・青森県</v>
          </cell>
        </row>
        <row r="276">
          <cell r="T276">
            <v>4</v>
          </cell>
          <cell r="U276" t="str">
            <v>・岩手県</v>
          </cell>
        </row>
        <row r="277">
          <cell r="T277">
            <v>5</v>
          </cell>
          <cell r="U277" t="str">
            <v>・宮城県</v>
          </cell>
        </row>
        <row r="278">
          <cell r="T278">
            <v>6</v>
          </cell>
          <cell r="U278" t="str">
            <v>・秋田県</v>
          </cell>
        </row>
        <row r="279">
          <cell r="T279">
            <v>7</v>
          </cell>
          <cell r="U279" t="str">
            <v>・山形県</v>
          </cell>
        </row>
        <row r="280">
          <cell r="T280">
            <v>8</v>
          </cell>
          <cell r="U280" t="str">
            <v>・福島県</v>
          </cell>
        </row>
        <row r="281">
          <cell r="T281">
            <v>9</v>
          </cell>
          <cell r="U281" t="str">
            <v>・栃木県</v>
          </cell>
        </row>
        <row r="282">
          <cell r="T282">
            <v>10</v>
          </cell>
          <cell r="U282" t="str">
            <v>・群馬県</v>
          </cell>
        </row>
        <row r="283">
          <cell r="T283">
            <v>11</v>
          </cell>
          <cell r="U283" t="str">
            <v>・茨城県</v>
          </cell>
        </row>
        <row r="284">
          <cell r="T284">
            <v>12</v>
          </cell>
          <cell r="U284" t="str">
            <v>・埼玉県</v>
          </cell>
        </row>
        <row r="285">
          <cell r="T285">
            <v>13</v>
          </cell>
          <cell r="U285" t="str">
            <v>・千葉県</v>
          </cell>
        </row>
        <row r="286">
          <cell r="T286">
            <v>14</v>
          </cell>
          <cell r="U286" t="str">
            <v>・東京都</v>
          </cell>
        </row>
        <row r="287">
          <cell r="T287">
            <v>15</v>
          </cell>
          <cell r="U287" t="str">
            <v>・神奈川県</v>
          </cell>
        </row>
        <row r="288">
          <cell r="T288">
            <v>16</v>
          </cell>
          <cell r="U288" t="str">
            <v>・静岡県</v>
          </cell>
        </row>
        <row r="289">
          <cell r="T289">
            <v>17</v>
          </cell>
          <cell r="U289" t="str">
            <v>・山梨県</v>
          </cell>
        </row>
        <row r="290">
          <cell r="T290">
            <v>18</v>
          </cell>
          <cell r="U290" t="str">
            <v>・長野県</v>
          </cell>
        </row>
        <row r="291">
          <cell r="T291">
            <v>19</v>
          </cell>
          <cell r="U291" t="str">
            <v>・新潟県</v>
          </cell>
        </row>
        <row r="292">
          <cell r="T292">
            <v>20</v>
          </cell>
          <cell r="U292" t="str">
            <v>・富山県</v>
          </cell>
        </row>
        <row r="293">
          <cell r="T293">
            <v>21</v>
          </cell>
          <cell r="U293" t="str">
            <v>・石川県</v>
          </cell>
        </row>
        <row r="294">
          <cell r="T294">
            <v>22</v>
          </cell>
          <cell r="U294" t="str">
            <v>・福井県</v>
          </cell>
        </row>
        <row r="295">
          <cell r="T295">
            <v>23</v>
          </cell>
          <cell r="U295" t="str">
            <v>・岐阜県</v>
          </cell>
        </row>
        <row r="296">
          <cell r="T296">
            <v>24</v>
          </cell>
          <cell r="U296" t="str">
            <v>・愛知県</v>
          </cell>
        </row>
        <row r="297">
          <cell r="T297">
            <v>25</v>
          </cell>
          <cell r="U297" t="str">
            <v>・三重県</v>
          </cell>
        </row>
        <row r="298">
          <cell r="T298">
            <v>26</v>
          </cell>
          <cell r="U298" t="str">
            <v>・滋賀県</v>
          </cell>
        </row>
        <row r="299">
          <cell r="T299">
            <v>27</v>
          </cell>
          <cell r="U299" t="str">
            <v>・京都府</v>
          </cell>
        </row>
        <row r="300">
          <cell r="T300">
            <v>28</v>
          </cell>
          <cell r="U300" t="str">
            <v>・大阪府</v>
          </cell>
        </row>
        <row r="301">
          <cell r="T301">
            <v>29</v>
          </cell>
          <cell r="U301" t="str">
            <v>・奈良県</v>
          </cell>
        </row>
        <row r="302">
          <cell r="T302">
            <v>30</v>
          </cell>
          <cell r="U302" t="str">
            <v>・和歌山県</v>
          </cell>
        </row>
        <row r="303">
          <cell r="T303">
            <v>31</v>
          </cell>
          <cell r="U303" t="str">
            <v>・兵庫県</v>
          </cell>
        </row>
        <row r="304">
          <cell r="T304">
            <v>32</v>
          </cell>
          <cell r="U304" t="str">
            <v>・岡山県</v>
          </cell>
        </row>
        <row r="305">
          <cell r="T305">
            <v>33</v>
          </cell>
          <cell r="U305" t="str">
            <v>・広島県</v>
          </cell>
        </row>
        <row r="306">
          <cell r="T306">
            <v>34</v>
          </cell>
          <cell r="U306" t="str">
            <v>・鳥取県</v>
          </cell>
        </row>
        <row r="307">
          <cell r="T307">
            <v>35</v>
          </cell>
          <cell r="U307" t="str">
            <v>・島根県</v>
          </cell>
        </row>
        <row r="308">
          <cell r="T308">
            <v>36</v>
          </cell>
          <cell r="U308" t="str">
            <v>・山口県</v>
          </cell>
        </row>
        <row r="309">
          <cell r="T309">
            <v>37</v>
          </cell>
          <cell r="U309" t="str">
            <v>・香川県</v>
          </cell>
        </row>
        <row r="310">
          <cell r="T310">
            <v>38</v>
          </cell>
          <cell r="U310" t="str">
            <v>・徳島県</v>
          </cell>
        </row>
        <row r="311">
          <cell r="T311">
            <v>39</v>
          </cell>
          <cell r="U311" t="str">
            <v>・愛媛県</v>
          </cell>
        </row>
        <row r="312">
          <cell r="T312">
            <v>40</v>
          </cell>
          <cell r="U312" t="str">
            <v>・高知県</v>
          </cell>
        </row>
        <row r="313">
          <cell r="T313">
            <v>41</v>
          </cell>
          <cell r="U313" t="str">
            <v>・福岡県</v>
          </cell>
        </row>
        <row r="314">
          <cell r="T314">
            <v>42</v>
          </cell>
          <cell r="U314" t="str">
            <v>・佐賀県</v>
          </cell>
        </row>
        <row r="315">
          <cell r="T315">
            <v>43</v>
          </cell>
          <cell r="U315" t="str">
            <v>・長崎県</v>
          </cell>
        </row>
        <row r="316">
          <cell r="T316">
            <v>44</v>
          </cell>
          <cell r="U316" t="str">
            <v>・熊本県</v>
          </cell>
        </row>
        <row r="317">
          <cell r="T317">
            <v>45</v>
          </cell>
          <cell r="U317" t="str">
            <v>・大分県</v>
          </cell>
        </row>
        <row r="318">
          <cell r="T318">
            <v>46</v>
          </cell>
          <cell r="U318" t="str">
            <v>・宮崎県</v>
          </cell>
        </row>
        <row r="319">
          <cell r="T319">
            <v>47</v>
          </cell>
          <cell r="U319" t="str">
            <v>・鹿児島県</v>
          </cell>
        </row>
        <row r="320">
          <cell r="T320">
            <v>48</v>
          </cell>
          <cell r="U320" t="str">
            <v>・沖縄県</v>
          </cell>
        </row>
        <row r="327">
          <cell r="T327">
            <v>1</v>
          </cell>
        </row>
        <row r="328">
          <cell r="T328">
            <v>2</v>
          </cell>
          <cell r="U328" t="str">
            <v>・北海道</v>
          </cell>
        </row>
        <row r="329">
          <cell r="T329">
            <v>3</v>
          </cell>
          <cell r="U329" t="str">
            <v>・青森県</v>
          </cell>
        </row>
        <row r="330">
          <cell r="T330">
            <v>4</v>
          </cell>
          <cell r="U330" t="str">
            <v>・岩手県</v>
          </cell>
        </row>
        <row r="331">
          <cell r="T331">
            <v>5</v>
          </cell>
          <cell r="U331" t="str">
            <v>・宮城県</v>
          </cell>
        </row>
        <row r="332">
          <cell r="T332">
            <v>6</v>
          </cell>
          <cell r="U332" t="str">
            <v>・秋田県</v>
          </cell>
        </row>
        <row r="333">
          <cell r="T333">
            <v>7</v>
          </cell>
          <cell r="U333" t="str">
            <v>・山形県</v>
          </cell>
        </row>
        <row r="334">
          <cell r="T334">
            <v>8</v>
          </cell>
          <cell r="U334" t="str">
            <v>・福島県</v>
          </cell>
        </row>
        <row r="335">
          <cell r="T335">
            <v>9</v>
          </cell>
          <cell r="U335" t="str">
            <v>・栃木県</v>
          </cell>
        </row>
        <row r="336">
          <cell r="T336">
            <v>10</v>
          </cell>
          <cell r="U336" t="str">
            <v>・群馬県</v>
          </cell>
        </row>
        <row r="337">
          <cell r="T337">
            <v>11</v>
          </cell>
          <cell r="U337" t="str">
            <v>・茨城県</v>
          </cell>
        </row>
        <row r="338">
          <cell r="T338">
            <v>12</v>
          </cell>
          <cell r="U338" t="str">
            <v>・埼玉県</v>
          </cell>
        </row>
        <row r="339">
          <cell r="T339">
            <v>13</v>
          </cell>
          <cell r="U339" t="str">
            <v>・千葉県</v>
          </cell>
        </row>
        <row r="340">
          <cell r="T340">
            <v>14</v>
          </cell>
          <cell r="U340" t="str">
            <v>・東京都</v>
          </cell>
        </row>
        <row r="341">
          <cell r="T341">
            <v>15</v>
          </cell>
          <cell r="U341" t="str">
            <v>・神奈川県</v>
          </cell>
        </row>
        <row r="342">
          <cell r="T342">
            <v>16</v>
          </cell>
          <cell r="U342" t="str">
            <v>・静岡県</v>
          </cell>
        </row>
        <row r="343">
          <cell r="T343">
            <v>17</v>
          </cell>
          <cell r="U343" t="str">
            <v>・山梨県</v>
          </cell>
        </row>
        <row r="344">
          <cell r="T344">
            <v>18</v>
          </cell>
          <cell r="U344" t="str">
            <v>・長野県</v>
          </cell>
        </row>
        <row r="345">
          <cell r="T345">
            <v>19</v>
          </cell>
          <cell r="U345" t="str">
            <v>・新潟県</v>
          </cell>
        </row>
        <row r="346">
          <cell r="T346">
            <v>20</v>
          </cell>
          <cell r="U346" t="str">
            <v>・富山県</v>
          </cell>
        </row>
        <row r="347">
          <cell r="T347">
            <v>21</v>
          </cell>
          <cell r="U347" t="str">
            <v>・石川県</v>
          </cell>
        </row>
        <row r="348">
          <cell r="T348">
            <v>22</v>
          </cell>
          <cell r="U348" t="str">
            <v>・福井県</v>
          </cell>
        </row>
        <row r="349">
          <cell r="T349">
            <v>23</v>
          </cell>
          <cell r="U349" t="str">
            <v>・岐阜県</v>
          </cell>
        </row>
        <row r="350">
          <cell r="T350">
            <v>24</v>
          </cell>
          <cell r="U350" t="str">
            <v>・愛知県</v>
          </cell>
        </row>
        <row r="351">
          <cell r="T351">
            <v>25</v>
          </cell>
          <cell r="U351" t="str">
            <v>・三重県</v>
          </cell>
        </row>
        <row r="352">
          <cell r="T352">
            <v>26</v>
          </cell>
          <cell r="U352" t="str">
            <v>・滋賀県</v>
          </cell>
        </row>
        <row r="353">
          <cell r="T353">
            <v>27</v>
          </cell>
          <cell r="U353" t="str">
            <v>・京都府</v>
          </cell>
        </row>
        <row r="354">
          <cell r="T354">
            <v>28</v>
          </cell>
          <cell r="U354" t="str">
            <v>・大阪府</v>
          </cell>
        </row>
        <row r="355">
          <cell r="T355">
            <v>29</v>
          </cell>
          <cell r="U355" t="str">
            <v>・奈良県</v>
          </cell>
        </row>
        <row r="356">
          <cell r="T356">
            <v>30</v>
          </cell>
          <cell r="U356" t="str">
            <v>・和歌山県</v>
          </cell>
        </row>
        <row r="357">
          <cell r="T357">
            <v>31</v>
          </cell>
          <cell r="U357" t="str">
            <v>・兵庫県</v>
          </cell>
        </row>
        <row r="358">
          <cell r="T358">
            <v>32</v>
          </cell>
          <cell r="U358" t="str">
            <v>・岡山県</v>
          </cell>
        </row>
        <row r="359">
          <cell r="T359">
            <v>33</v>
          </cell>
          <cell r="U359" t="str">
            <v>・広島県</v>
          </cell>
        </row>
        <row r="360">
          <cell r="T360">
            <v>34</v>
          </cell>
          <cell r="U360" t="str">
            <v>・鳥取県</v>
          </cell>
        </row>
        <row r="361">
          <cell r="T361">
            <v>35</v>
          </cell>
          <cell r="U361" t="str">
            <v>・島根県</v>
          </cell>
        </row>
        <row r="362">
          <cell r="T362">
            <v>36</v>
          </cell>
          <cell r="U362" t="str">
            <v>・山口県</v>
          </cell>
        </row>
        <row r="363">
          <cell r="T363">
            <v>37</v>
          </cell>
          <cell r="U363" t="str">
            <v>・香川県</v>
          </cell>
        </row>
        <row r="364">
          <cell r="T364">
            <v>38</v>
          </cell>
          <cell r="U364" t="str">
            <v>・徳島県</v>
          </cell>
        </row>
        <row r="365">
          <cell r="T365">
            <v>39</v>
          </cell>
          <cell r="U365" t="str">
            <v>・愛媛県</v>
          </cell>
        </row>
        <row r="366">
          <cell r="T366">
            <v>40</v>
          </cell>
          <cell r="U366" t="str">
            <v>・高知県</v>
          </cell>
        </row>
        <row r="367">
          <cell r="T367">
            <v>41</v>
          </cell>
          <cell r="U367" t="str">
            <v>・福岡県</v>
          </cell>
        </row>
        <row r="368">
          <cell r="T368">
            <v>42</v>
          </cell>
          <cell r="U368" t="str">
            <v>・佐賀県</v>
          </cell>
        </row>
        <row r="369">
          <cell r="T369">
            <v>43</v>
          </cell>
          <cell r="U369" t="str">
            <v>・長崎県</v>
          </cell>
        </row>
        <row r="370">
          <cell r="T370">
            <v>44</v>
          </cell>
          <cell r="U370" t="str">
            <v>・熊本県</v>
          </cell>
        </row>
        <row r="371">
          <cell r="T371">
            <v>45</v>
          </cell>
          <cell r="U371" t="str">
            <v>・大分県</v>
          </cell>
        </row>
        <row r="372">
          <cell r="T372">
            <v>46</v>
          </cell>
          <cell r="U372" t="str">
            <v>・宮崎県</v>
          </cell>
        </row>
        <row r="373">
          <cell r="T373">
            <v>47</v>
          </cell>
          <cell r="U373" t="str">
            <v>・鹿児島県</v>
          </cell>
        </row>
        <row r="374">
          <cell r="T374">
            <v>48</v>
          </cell>
          <cell r="U374" t="str">
            <v>・沖縄県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"/>
    </sheetNames>
    <sheetDataSet>
      <sheetData sheetId="0">
        <row r="4">
          <cell r="B4">
            <v>1</v>
          </cell>
          <cell r="Z4">
            <v>1</v>
          </cell>
        </row>
        <row r="5">
          <cell r="B5">
            <v>2</v>
          </cell>
          <cell r="C5" t="str">
            <v>東京土木支店</v>
          </cell>
          <cell r="Z5">
            <v>2</v>
          </cell>
          <cell r="AA5" t="str">
            <v>土木工事業</v>
          </cell>
        </row>
        <row r="6">
          <cell r="B6">
            <v>3</v>
          </cell>
          <cell r="C6" t="str">
            <v>東京建築支店</v>
          </cell>
          <cell r="Z6">
            <v>3</v>
          </cell>
          <cell r="AA6" t="str">
            <v>建築工事業</v>
          </cell>
        </row>
        <row r="7">
          <cell r="B7">
            <v>4</v>
          </cell>
          <cell r="C7" t="str">
            <v>プラント事業部</v>
          </cell>
          <cell r="Z7">
            <v>4</v>
          </cell>
          <cell r="AA7" t="str">
            <v>大工工事業</v>
          </cell>
        </row>
        <row r="8">
          <cell r="B8">
            <v>5</v>
          </cell>
          <cell r="C8" t="str">
            <v>東関東支店</v>
          </cell>
          <cell r="Z8">
            <v>5</v>
          </cell>
          <cell r="AA8" t="str">
            <v>左官工事業</v>
          </cell>
        </row>
        <row r="9">
          <cell r="B9">
            <v>6</v>
          </cell>
          <cell r="C9" t="str">
            <v>東北支店</v>
          </cell>
          <cell r="Z9">
            <v>6</v>
          </cell>
          <cell r="AA9" t="str">
            <v>とび・土工工事業</v>
          </cell>
        </row>
        <row r="10">
          <cell r="B10">
            <v>7</v>
          </cell>
          <cell r="C10" t="str">
            <v>首都圏住宅建設事業部</v>
          </cell>
          <cell r="Z10">
            <v>7</v>
          </cell>
          <cell r="AA10" t="str">
            <v>石工事業</v>
          </cell>
        </row>
        <row r="11">
          <cell r="B11">
            <v>8</v>
          </cell>
          <cell r="C11" t="str">
            <v>札幌支店</v>
          </cell>
          <cell r="Z11">
            <v>8</v>
          </cell>
          <cell r="AA11" t="str">
            <v>屋根工事業</v>
          </cell>
        </row>
        <row r="12">
          <cell r="B12">
            <v>9</v>
          </cell>
          <cell r="C12" t="str">
            <v>横浜支店</v>
          </cell>
          <cell r="Z12">
            <v>9</v>
          </cell>
          <cell r="AA12" t="str">
            <v>電気工事業</v>
          </cell>
        </row>
        <row r="13">
          <cell r="B13">
            <v>10</v>
          </cell>
          <cell r="C13" t="str">
            <v>名古屋支店</v>
          </cell>
          <cell r="Z13">
            <v>10</v>
          </cell>
          <cell r="AA13" t="str">
            <v>管工事業</v>
          </cell>
        </row>
        <row r="14">
          <cell r="B14">
            <v>11</v>
          </cell>
          <cell r="C14" t="str">
            <v>大阪支店</v>
          </cell>
          <cell r="Z14">
            <v>11</v>
          </cell>
          <cell r="AA14" t="str">
            <v>タイル・れんが・ブロツク工事業</v>
          </cell>
        </row>
        <row r="15">
          <cell r="B15">
            <v>12</v>
          </cell>
          <cell r="C15" t="str">
            <v>広島支店</v>
          </cell>
          <cell r="Z15">
            <v>12</v>
          </cell>
          <cell r="AA15" t="str">
            <v>鋼構造物工事業</v>
          </cell>
        </row>
        <row r="16">
          <cell r="B16">
            <v>13</v>
          </cell>
          <cell r="C16" t="str">
            <v>九州支店</v>
          </cell>
          <cell r="Z16">
            <v>13</v>
          </cell>
          <cell r="AA16" t="str">
            <v>鉄筋工事業</v>
          </cell>
        </row>
        <row r="17">
          <cell r="Z17">
            <v>14</v>
          </cell>
          <cell r="AA17" t="str">
            <v>ほ装工事業</v>
          </cell>
        </row>
        <row r="18">
          <cell r="Z18">
            <v>15</v>
          </cell>
          <cell r="AA18" t="str">
            <v>しゆんせつ工事業</v>
          </cell>
        </row>
        <row r="19">
          <cell r="Z19">
            <v>16</v>
          </cell>
          <cell r="AA19" t="str">
            <v>板金工事業</v>
          </cell>
        </row>
        <row r="20">
          <cell r="Z20">
            <v>17</v>
          </cell>
          <cell r="AA20" t="str">
            <v>ガラス工事業</v>
          </cell>
        </row>
        <row r="21">
          <cell r="Z21">
            <v>18</v>
          </cell>
          <cell r="AA21" t="str">
            <v>塗装工事業</v>
          </cell>
        </row>
        <row r="22">
          <cell r="Z22">
            <v>19</v>
          </cell>
          <cell r="AA22" t="str">
            <v>防水工事業</v>
          </cell>
        </row>
        <row r="23">
          <cell r="Z23">
            <v>20</v>
          </cell>
          <cell r="AA23" t="str">
            <v>内装仕上工事業</v>
          </cell>
        </row>
        <row r="24">
          <cell r="Z24">
            <v>21</v>
          </cell>
          <cell r="AA24" t="str">
            <v>機械器具設置工事業</v>
          </cell>
        </row>
        <row r="25">
          <cell r="Z25">
            <v>22</v>
          </cell>
          <cell r="AA25" t="str">
            <v>熱絶縁工事業</v>
          </cell>
        </row>
        <row r="26">
          <cell r="Z26">
            <v>23</v>
          </cell>
          <cell r="AA26" t="str">
            <v>電気通信工事業</v>
          </cell>
        </row>
        <row r="27">
          <cell r="Z27">
            <v>24</v>
          </cell>
          <cell r="AA27" t="str">
            <v>造園工事業</v>
          </cell>
        </row>
        <row r="28">
          <cell r="Z28">
            <v>25</v>
          </cell>
          <cell r="AA28" t="str">
            <v>さく井工事業</v>
          </cell>
        </row>
        <row r="29">
          <cell r="Z29">
            <v>26</v>
          </cell>
          <cell r="AA29" t="str">
            <v>建具工事業</v>
          </cell>
        </row>
        <row r="30">
          <cell r="Z30">
            <v>27</v>
          </cell>
          <cell r="AA30" t="str">
            <v>水道施設工事業</v>
          </cell>
        </row>
        <row r="31">
          <cell r="Z31">
            <v>28</v>
          </cell>
          <cell r="AA31" t="str">
            <v>消防施設工事業</v>
          </cell>
        </row>
        <row r="32">
          <cell r="Z32">
            <v>29</v>
          </cell>
          <cell r="AA32" t="str">
            <v>清掃施設工事業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6"/>
  <sheetViews>
    <sheetView tabSelected="1" zoomScaleNormal="100" workbookViewId="0">
      <selection activeCell="D19" sqref="D19"/>
    </sheetView>
  </sheetViews>
  <sheetFormatPr defaultColWidth="9" defaultRowHeight="13.2"/>
  <cols>
    <col min="1" max="1" width="12.21875" style="87" customWidth="1"/>
    <col min="2" max="2" width="15.6640625" style="87" bestFit="1" customWidth="1"/>
    <col min="3" max="16384" width="9" style="87"/>
  </cols>
  <sheetData>
    <row r="1" spans="1:2" ht="23.4" customHeight="1">
      <c r="A1" s="86" t="s">
        <v>77</v>
      </c>
    </row>
    <row r="3" spans="1:2" ht="14.4">
      <c r="A3" s="89" t="s">
        <v>84</v>
      </c>
    </row>
    <row r="4" spans="1:2">
      <c r="A4" s="92" t="s">
        <v>76</v>
      </c>
      <c r="B4" s="88"/>
    </row>
    <row r="6" spans="1:2" ht="14.4">
      <c r="A6" s="89" t="s">
        <v>72</v>
      </c>
    </row>
    <row r="7" spans="1:2" ht="14.4">
      <c r="A7" s="90" t="s">
        <v>74</v>
      </c>
    </row>
    <row r="8" spans="1:2" ht="14.4">
      <c r="A8" s="90" t="s">
        <v>94</v>
      </c>
    </row>
    <row r="9" spans="1:2" ht="14.4">
      <c r="A9" s="90" t="s">
        <v>75</v>
      </c>
    </row>
    <row r="10" spans="1:2" ht="14.4">
      <c r="A10" s="90" t="s">
        <v>95</v>
      </c>
    </row>
    <row r="11" spans="1:2" ht="14.4">
      <c r="A11" s="90"/>
    </row>
    <row r="12" spans="1:2" ht="14.4">
      <c r="A12" s="90"/>
    </row>
    <row r="13" spans="1:2" ht="14.4">
      <c r="A13" s="89" t="s">
        <v>92</v>
      </c>
    </row>
    <row r="14" spans="1:2" ht="14.4">
      <c r="A14" s="90" t="s">
        <v>73</v>
      </c>
    </row>
    <row r="15" spans="1:2" ht="14.4">
      <c r="A15" s="90" t="s">
        <v>83</v>
      </c>
    </row>
    <row r="16" spans="1:2" ht="14.4">
      <c r="A16" s="90"/>
    </row>
    <row r="17" spans="1:7" ht="14.4">
      <c r="A17" s="89" t="s">
        <v>86</v>
      </c>
    </row>
    <row r="18" spans="1:7" ht="14.4">
      <c r="A18" s="89"/>
    </row>
    <row r="19" spans="1:7" ht="14.4">
      <c r="A19" s="89"/>
    </row>
    <row r="20" spans="1:7" ht="14.4">
      <c r="A20" s="89" t="s">
        <v>87</v>
      </c>
    </row>
    <row r="21" spans="1:7" ht="14.4">
      <c r="A21" s="89" t="s">
        <v>93</v>
      </c>
    </row>
    <row r="22" spans="1:7" ht="14.4">
      <c r="A22" s="89"/>
    </row>
    <row r="23" spans="1:7" ht="14.4">
      <c r="A23" s="90"/>
    </row>
    <row r="24" spans="1:7" ht="14.4">
      <c r="A24" s="90"/>
    </row>
    <row r="25" spans="1:7">
      <c r="A25" s="92" t="s">
        <v>64</v>
      </c>
    </row>
    <row r="27" spans="1:7">
      <c r="A27" s="92" t="s">
        <v>78</v>
      </c>
    </row>
    <row r="28" spans="1:7">
      <c r="A28" s="109" t="s">
        <v>85</v>
      </c>
      <c r="B28" s="91"/>
      <c r="C28" s="91"/>
      <c r="D28" s="91"/>
      <c r="E28" s="91"/>
      <c r="F28" s="91"/>
      <c r="G28" s="91"/>
    </row>
    <row r="29" spans="1:7">
      <c r="A29" s="92" t="s">
        <v>71</v>
      </c>
      <c r="B29" s="91"/>
      <c r="C29" s="91"/>
      <c r="D29" s="91"/>
      <c r="E29" s="91"/>
      <c r="F29" s="91"/>
      <c r="G29" s="91"/>
    </row>
    <row r="30" spans="1:7">
      <c r="A30" s="92" t="s">
        <v>65</v>
      </c>
      <c r="B30" s="91"/>
      <c r="C30" s="91"/>
      <c r="D30" s="91"/>
      <c r="E30" s="91"/>
      <c r="F30" s="91"/>
      <c r="G30" s="91"/>
    </row>
    <row r="31" spans="1:7">
      <c r="A31" s="92" t="s">
        <v>66</v>
      </c>
      <c r="B31" s="91"/>
      <c r="C31" s="91"/>
      <c r="D31" s="91"/>
      <c r="E31" s="91"/>
      <c r="F31" s="91"/>
      <c r="G31" s="91"/>
    </row>
    <row r="32" spans="1:7">
      <c r="A32" s="91"/>
      <c r="B32" s="92" t="s">
        <v>69</v>
      </c>
      <c r="C32" s="91"/>
      <c r="D32" s="91"/>
      <c r="E32" s="91"/>
      <c r="F32" s="91"/>
      <c r="G32" s="91"/>
    </row>
    <row r="33" spans="1:7">
      <c r="A33" s="92" t="s">
        <v>67</v>
      </c>
      <c r="B33" s="91"/>
      <c r="C33" s="91"/>
      <c r="D33" s="91"/>
      <c r="E33" s="91"/>
      <c r="F33" s="91"/>
      <c r="G33" s="91"/>
    </row>
    <row r="34" spans="1:7">
      <c r="A34" s="92" t="s">
        <v>68</v>
      </c>
      <c r="B34" s="91"/>
      <c r="C34" s="91"/>
      <c r="D34" s="91"/>
      <c r="E34" s="91"/>
      <c r="F34" s="91"/>
      <c r="G34" s="91"/>
    </row>
    <row r="35" spans="1:7">
      <c r="A35" s="92" t="s">
        <v>70</v>
      </c>
      <c r="B35" s="91"/>
      <c r="C35" s="91"/>
      <c r="D35" s="91"/>
      <c r="E35" s="91"/>
      <c r="F35" s="91"/>
      <c r="G35" s="91"/>
    </row>
    <row r="36" spans="1:7">
      <c r="A36" s="109" t="s">
        <v>85</v>
      </c>
      <c r="B36" s="91"/>
      <c r="C36" s="91"/>
      <c r="D36" s="91"/>
      <c r="E36" s="91"/>
      <c r="F36" s="91"/>
      <c r="G36" s="91"/>
    </row>
  </sheetData>
  <phoneticPr fontId="2"/>
  <pageMargins left="0.55118110236220474" right="0.5699999999999999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3"/>
  <dimension ref="A1:O32"/>
  <sheetViews>
    <sheetView showGridLines="0" showZeros="0" zoomScale="85" zoomScaleNormal="85" workbookViewId="0">
      <selection activeCell="J27" activeCellId="5" sqref="M1:O1 B6:J7 B8:L22 J23:L25 C27:F32 J27:O32"/>
    </sheetView>
  </sheetViews>
  <sheetFormatPr defaultColWidth="9" defaultRowHeight="13.2"/>
  <cols>
    <col min="1" max="1" width="1.77734375" style="118" customWidth="1"/>
    <col min="2" max="2" width="10.33203125" style="118" customWidth="1"/>
    <col min="3" max="3" width="16.77734375" style="118" customWidth="1"/>
    <col min="4" max="4" width="3.109375" style="118" customWidth="1"/>
    <col min="5" max="5" width="1" style="118" customWidth="1"/>
    <col min="6" max="6" width="9.33203125" style="118" customWidth="1"/>
    <col min="7" max="7" width="9" style="118" customWidth="1"/>
    <col min="8" max="8" width="14.44140625" style="118" customWidth="1"/>
    <col min="9" max="9" width="4.6640625" style="118" customWidth="1"/>
    <col min="10" max="10" width="12.77734375" style="118" bestFit="1" customWidth="1"/>
    <col min="11" max="11" width="4.109375" style="118" customWidth="1"/>
    <col min="12" max="12" width="19.33203125" style="118" bestFit="1" customWidth="1"/>
    <col min="13" max="13" width="6.77734375" style="118" customWidth="1"/>
    <col min="14" max="14" width="11.33203125" style="118" customWidth="1"/>
    <col min="15" max="15" width="13.77734375" style="236" customWidth="1"/>
    <col min="16" max="16384" width="9" style="118"/>
  </cols>
  <sheetData>
    <row r="1" spans="1:15" s="101" customFormat="1" ht="21.75" customHeight="1">
      <c r="A1" s="93"/>
      <c r="B1" s="175"/>
      <c r="C1" s="175"/>
      <c r="D1" s="175"/>
      <c r="E1" s="175"/>
      <c r="F1" s="175"/>
      <c r="G1" s="175"/>
      <c r="H1" s="257" t="s">
        <v>19</v>
      </c>
      <c r="I1" s="257"/>
      <c r="J1" s="257"/>
      <c r="K1" s="176"/>
      <c r="N1" s="239" t="s">
        <v>79</v>
      </c>
      <c r="O1" s="239"/>
    </row>
    <row r="2" spans="1:15" s="177" customFormat="1" ht="13.5" customHeight="1">
      <c r="B2" s="240"/>
      <c r="C2" s="240"/>
      <c r="D2" s="240"/>
      <c r="E2" s="178"/>
      <c r="F2" s="178"/>
      <c r="G2" s="178"/>
      <c r="H2" s="257"/>
      <c r="I2" s="257"/>
      <c r="J2" s="257"/>
      <c r="K2" s="176"/>
      <c r="L2" s="179"/>
      <c r="M2" s="255" t="s">
        <v>22</v>
      </c>
      <c r="N2" s="256"/>
      <c r="O2" s="180" t="s">
        <v>23</v>
      </c>
    </row>
    <row r="3" spans="1:15" s="177" customFormat="1" ht="22.5" customHeight="1">
      <c r="B3" s="181" t="s">
        <v>56</v>
      </c>
      <c r="C3" s="182"/>
      <c r="D3" s="183"/>
      <c r="E3" s="184"/>
      <c r="F3" s="184"/>
      <c r="G3" s="178"/>
      <c r="H3" s="176"/>
      <c r="I3" s="176"/>
      <c r="J3" s="176"/>
      <c r="K3" s="176"/>
      <c r="L3" s="237"/>
      <c r="M3" s="258" t="s">
        <v>20</v>
      </c>
      <c r="N3" s="260" t="s">
        <v>21</v>
      </c>
      <c r="O3" s="237"/>
    </row>
    <row r="4" spans="1:15" s="185" customFormat="1" ht="22.5" customHeight="1">
      <c r="B4" s="186"/>
      <c r="E4" s="126"/>
      <c r="F4" s="126"/>
      <c r="G4" s="126"/>
      <c r="I4" s="126"/>
      <c r="J4" s="126"/>
      <c r="K4" s="187"/>
      <c r="L4" s="238"/>
      <c r="M4" s="259"/>
      <c r="N4" s="261"/>
      <c r="O4" s="238"/>
    </row>
    <row r="5" spans="1:15" s="185" customFormat="1" ht="3" customHeight="1" thickBot="1">
      <c r="B5" s="186"/>
      <c r="E5" s="126"/>
      <c r="F5" s="126"/>
      <c r="G5" s="126"/>
      <c r="I5" s="126"/>
      <c r="J5" s="126"/>
      <c r="K5" s="126"/>
      <c r="L5" s="188"/>
      <c r="M5" s="189"/>
      <c r="N5" s="189"/>
      <c r="O5" s="188"/>
    </row>
    <row r="6" spans="1:15" s="185" customFormat="1" ht="18" customHeight="1">
      <c r="B6" s="250" t="s">
        <v>25</v>
      </c>
      <c r="C6" s="265"/>
      <c r="D6" s="267" t="s">
        <v>24</v>
      </c>
      <c r="E6" s="268"/>
      <c r="F6" s="268"/>
      <c r="G6" s="244"/>
      <c r="H6" s="245"/>
      <c r="I6" s="245"/>
      <c r="J6" s="246"/>
      <c r="K6" s="126"/>
      <c r="L6" s="126"/>
      <c r="M6" s="6"/>
      <c r="N6" s="6"/>
      <c r="O6" s="6"/>
    </row>
    <row r="7" spans="1:15" s="101" customFormat="1" ht="18" customHeight="1" thickBot="1">
      <c r="B7" s="251"/>
      <c r="C7" s="266"/>
      <c r="D7" s="269"/>
      <c r="E7" s="270"/>
      <c r="F7" s="270"/>
      <c r="G7" s="247"/>
      <c r="H7" s="248"/>
      <c r="I7" s="248"/>
      <c r="J7" s="249"/>
      <c r="K7" s="93"/>
    </row>
    <row r="8" spans="1:15" s="101" customFormat="1" ht="18.899999999999999" customHeight="1">
      <c r="A8" s="287"/>
      <c r="B8" s="190" t="s">
        <v>4</v>
      </c>
      <c r="C8" s="241" t="s">
        <v>82</v>
      </c>
      <c r="D8" s="242"/>
      <c r="E8" s="242"/>
      <c r="F8" s="242"/>
      <c r="G8" s="243"/>
      <c r="H8" s="191" t="s">
        <v>1</v>
      </c>
      <c r="I8" s="192" t="s">
        <v>0</v>
      </c>
      <c r="J8" s="193" t="s">
        <v>2</v>
      </c>
      <c r="K8" s="194" t="s">
        <v>26</v>
      </c>
      <c r="L8" s="195" t="s">
        <v>13</v>
      </c>
      <c r="M8" s="196" t="s">
        <v>62</v>
      </c>
      <c r="N8" s="197" t="s">
        <v>27</v>
      </c>
      <c r="O8" s="198" t="s">
        <v>28</v>
      </c>
    </row>
    <row r="9" spans="1:15" s="101" customFormat="1" ht="18.899999999999999" customHeight="1">
      <c r="A9" s="287"/>
      <c r="B9" s="1"/>
      <c r="C9" s="262"/>
      <c r="D9" s="263"/>
      <c r="E9" s="263"/>
      <c r="F9" s="263"/>
      <c r="G9" s="264"/>
      <c r="H9" s="9"/>
      <c r="I9" s="2"/>
      <c r="J9" s="15"/>
      <c r="K9" s="16"/>
      <c r="L9" s="199">
        <f>+J9*H9</f>
        <v>0</v>
      </c>
      <c r="M9" s="142"/>
      <c r="N9" s="143"/>
      <c r="O9" s="200"/>
    </row>
    <row r="10" spans="1:15" s="101" customFormat="1" ht="18.899999999999999" customHeight="1">
      <c r="A10" s="287"/>
      <c r="B10" s="1"/>
      <c r="C10" s="252"/>
      <c r="D10" s="253"/>
      <c r="E10" s="253"/>
      <c r="F10" s="253"/>
      <c r="G10" s="254"/>
      <c r="H10" s="10">
        <v>0</v>
      </c>
      <c r="I10" s="3"/>
      <c r="J10" s="15">
        <v>0</v>
      </c>
      <c r="K10" s="16"/>
      <c r="L10" s="199">
        <f>+J10*H10</f>
        <v>0</v>
      </c>
      <c r="M10" s="146"/>
      <c r="N10" s="147"/>
      <c r="O10" s="201"/>
    </row>
    <row r="11" spans="1:15" s="101" customFormat="1" ht="18.899999999999999" customHeight="1">
      <c r="A11" s="287"/>
      <c r="B11" s="1"/>
      <c r="C11" s="252"/>
      <c r="D11" s="253"/>
      <c r="E11" s="253"/>
      <c r="F11" s="253"/>
      <c r="G11" s="254"/>
      <c r="H11" s="10">
        <v>0</v>
      </c>
      <c r="I11" s="3"/>
      <c r="J11" s="15">
        <v>0</v>
      </c>
      <c r="K11" s="16"/>
      <c r="L11" s="199">
        <f>+J11*H11</f>
        <v>0</v>
      </c>
      <c r="M11" s="150"/>
      <c r="N11" s="147"/>
      <c r="O11" s="201"/>
    </row>
    <row r="12" spans="1:15" s="101" customFormat="1" ht="18.899999999999999" customHeight="1">
      <c r="B12" s="1"/>
      <c r="C12" s="252"/>
      <c r="D12" s="253"/>
      <c r="E12" s="253"/>
      <c r="F12" s="253"/>
      <c r="G12" s="254"/>
      <c r="H12" s="10"/>
      <c r="I12" s="3"/>
      <c r="J12" s="15"/>
      <c r="K12" s="16"/>
      <c r="L12" s="199">
        <f>+J12*H12</f>
        <v>0</v>
      </c>
      <c r="M12" s="150"/>
      <c r="N12" s="147"/>
      <c r="O12" s="201"/>
    </row>
    <row r="13" spans="1:15" s="101" customFormat="1" ht="18.899999999999999" customHeight="1">
      <c r="B13" s="1"/>
      <c r="C13" s="252"/>
      <c r="D13" s="253"/>
      <c r="E13" s="253"/>
      <c r="F13" s="253"/>
      <c r="G13" s="254"/>
      <c r="H13" s="10"/>
      <c r="I13" s="3"/>
      <c r="J13" s="15"/>
      <c r="K13" s="16"/>
      <c r="L13" s="199">
        <f>+J13*H13</f>
        <v>0</v>
      </c>
      <c r="M13" s="202"/>
      <c r="N13" s="203"/>
      <c r="O13" s="204"/>
    </row>
    <row r="14" spans="1:15" s="101" customFormat="1" ht="18.899999999999999" customHeight="1">
      <c r="B14" s="1"/>
      <c r="C14" s="252"/>
      <c r="D14" s="253"/>
      <c r="E14" s="253"/>
      <c r="F14" s="253"/>
      <c r="G14" s="254"/>
      <c r="H14" s="10"/>
      <c r="I14" s="3"/>
      <c r="J14" s="15"/>
      <c r="K14" s="16"/>
      <c r="L14" s="199">
        <f t="shared" ref="L14:L22" si="0">+J14*H14</f>
        <v>0</v>
      </c>
      <c r="M14" s="202"/>
      <c r="N14" s="203"/>
      <c r="O14" s="204"/>
    </row>
    <row r="15" spans="1:15" s="101" customFormat="1" ht="18.899999999999999" customHeight="1">
      <c r="B15" s="1"/>
      <c r="C15" s="252"/>
      <c r="D15" s="253"/>
      <c r="E15" s="253"/>
      <c r="F15" s="253"/>
      <c r="G15" s="254"/>
      <c r="H15" s="10"/>
      <c r="I15" s="3"/>
      <c r="J15" s="15"/>
      <c r="K15" s="16"/>
      <c r="L15" s="199">
        <f t="shared" si="0"/>
        <v>0</v>
      </c>
      <c r="M15" s="202"/>
      <c r="N15" s="203"/>
      <c r="O15" s="204"/>
    </row>
    <row r="16" spans="1:15" s="101" customFormat="1" ht="18.899999999999999" customHeight="1">
      <c r="B16" s="1"/>
      <c r="C16" s="252"/>
      <c r="D16" s="253"/>
      <c r="E16" s="253"/>
      <c r="F16" s="253"/>
      <c r="G16" s="254"/>
      <c r="H16" s="10"/>
      <c r="I16" s="3"/>
      <c r="J16" s="15"/>
      <c r="K16" s="16"/>
      <c r="L16" s="199">
        <f t="shared" si="0"/>
        <v>0</v>
      </c>
      <c r="M16" s="202"/>
      <c r="N16" s="203"/>
      <c r="O16" s="204"/>
    </row>
    <row r="17" spans="2:15" s="101" customFormat="1" ht="18.899999999999999" customHeight="1">
      <c r="B17" s="1"/>
      <c r="C17" s="252"/>
      <c r="D17" s="253"/>
      <c r="E17" s="253"/>
      <c r="F17" s="253"/>
      <c r="G17" s="254"/>
      <c r="H17" s="10"/>
      <c r="I17" s="3"/>
      <c r="J17" s="15"/>
      <c r="K17" s="16"/>
      <c r="L17" s="199">
        <f t="shared" si="0"/>
        <v>0</v>
      </c>
      <c r="M17" s="202"/>
      <c r="N17" s="203"/>
      <c r="O17" s="204"/>
    </row>
    <row r="18" spans="2:15" s="101" customFormat="1" ht="18.899999999999999" customHeight="1">
      <c r="B18" s="1"/>
      <c r="C18" s="252"/>
      <c r="D18" s="253"/>
      <c r="E18" s="253"/>
      <c r="F18" s="253"/>
      <c r="G18" s="254"/>
      <c r="H18" s="10"/>
      <c r="I18" s="3"/>
      <c r="J18" s="15"/>
      <c r="K18" s="16"/>
      <c r="L18" s="199">
        <f t="shared" si="0"/>
        <v>0</v>
      </c>
      <c r="M18" s="202"/>
      <c r="N18" s="203"/>
      <c r="O18" s="204"/>
    </row>
    <row r="19" spans="2:15" s="101" customFormat="1" ht="18.899999999999999" customHeight="1">
      <c r="B19" s="1"/>
      <c r="C19" s="252"/>
      <c r="D19" s="253"/>
      <c r="E19" s="253"/>
      <c r="F19" s="253"/>
      <c r="G19" s="254"/>
      <c r="H19" s="10"/>
      <c r="I19" s="3"/>
      <c r="J19" s="15"/>
      <c r="K19" s="16"/>
      <c r="L19" s="199">
        <f t="shared" si="0"/>
        <v>0</v>
      </c>
      <c r="M19" s="202"/>
      <c r="N19" s="205"/>
      <c r="O19" s="204"/>
    </row>
    <row r="20" spans="2:15" s="101" customFormat="1" ht="18.899999999999999" customHeight="1">
      <c r="B20" s="1"/>
      <c r="C20" s="252"/>
      <c r="D20" s="253"/>
      <c r="E20" s="253"/>
      <c r="F20" s="253"/>
      <c r="G20" s="254"/>
      <c r="H20" s="10"/>
      <c r="I20" s="3"/>
      <c r="J20" s="15"/>
      <c r="K20" s="16"/>
      <c r="L20" s="199">
        <f t="shared" si="0"/>
        <v>0</v>
      </c>
      <c r="M20" s="202"/>
      <c r="N20" s="205"/>
      <c r="O20" s="204"/>
    </row>
    <row r="21" spans="2:15" s="101" customFormat="1" ht="18.899999999999999" customHeight="1">
      <c r="B21" s="1"/>
      <c r="C21" s="252"/>
      <c r="D21" s="253"/>
      <c r="E21" s="253"/>
      <c r="F21" s="253"/>
      <c r="G21" s="254"/>
      <c r="H21" s="10"/>
      <c r="I21" s="3"/>
      <c r="J21" s="15"/>
      <c r="K21" s="16"/>
      <c r="L21" s="199">
        <f t="shared" si="0"/>
        <v>0</v>
      </c>
      <c r="M21" s="202"/>
      <c r="N21" s="203"/>
      <c r="O21" s="204"/>
    </row>
    <row r="22" spans="2:15" s="101" customFormat="1" ht="18.899999999999999" customHeight="1" thickBot="1">
      <c r="B22" s="4"/>
      <c r="C22" s="294"/>
      <c r="D22" s="295"/>
      <c r="E22" s="295"/>
      <c r="F22" s="295"/>
      <c r="G22" s="296"/>
      <c r="H22" s="11"/>
      <c r="I22" s="5"/>
      <c r="J22" s="15"/>
      <c r="K22" s="16"/>
      <c r="L22" s="199">
        <f t="shared" si="0"/>
        <v>0</v>
      </c>
      <c r="M22" s="202"/>
      <c r="N22" s="203"/>
      <c r="O22" s="204"/>
    </row>
    <row r="23" spans="2:15" s="101" customFormat="1" ht="18.899999999999999" customHeight="1">
      <c r="B23" s="206" t="s">
        <v>12</v>
      </c>
      <c r="C23" s="290" t="s">
        <v>63</v>
      </c>
      <c r="D23" s="290"/>
      <c r="E23" s="290"/>
      <c r="F23" s="290"/>
      <c r="G23" s="290"/>
      <c r="H23" s="290"/>
      <c r="I23" s="291"/>
      <c r="J23" s="207" t="s">
        <v>7</v>
      </c>
      <c r="K23" s="208"/>
      <c r="L23" s="209">
        <f>SUM(L9:L22)</f>
        <v>0</v>
      </c>
      <c r="M23" s="202"/>
      <c r="N23" s="203"/>
      <c r="O23" s="204"/>
    </row>
    <row r="24" spans="2:15" s="101" customFormat="1" ht="18.899999999999999" customHeight="1">
      <c r="C24" s="292"/>
      <c r="D24" s="292"/>
      <c r="E24" s="292"/>
      <c r="F24" s="292"/>
      <c r="G24" s="292"/>
      <c r="H24" s="292"/>
      <c r="I24" s="293"/>
      <c r="J24" s="207" t="s">
        <v>6</v>
      </c>
      <c r="K24" s="210"/>
      <c r="L24" s="211">
        <f>ROUNDDOWN(L23*0.08,0)</f>
        <v>0</v>
      </c>
      <c r="M24" s="202"/>
      <c r="N24" s="203"/>
      <c r="O24" s="204"/>
    </row>
    <row r="25" spans="2:15" s="101" customFormat="1" ht="18.899999999999999" customHeight="1" thickBot="1">
      <c r="B25" s="93"/>
      <c r="C25" s="292"/>
      <c r="D25" s="292"/>
      <c r="E25" s="292"/>
      <c r="F25" s="292"/>
      <c r="G25" s="292"/>
      <c r="H25" s="292"/>
      <c r="I25" s="293"/>
      <c r="J25" s="212" t="s">
        <v>8</v>
      </c>
      <c r="K25" s="213"/>
      <c r="L25" s="214">
        <f>SUM(L23:L24)</f>
        <v>0</v>
      </c>
      <c r="M25" s="215"/>
      <c r="N25" s="216"/>
      <c r="O25" s="217">
        <f>SUM(O9:O24)</f>
        <v>0</v>
      </c>
    </row>
    <row r="26" spans="2:15" s="101" customFormat="1" ht="13.5" customHeight="1" thickBot="1">
      <c r="B26" s="218" t="s">
        <v>60</v>
      </c>
      <c r="C26" s="218"/>
      <c r="D26" s="219"/>
      <c r="E26" s="220"/>
      <c r="F26" s="218"/>
      <c r="G26" s="221"/>
      <c r="H26" s="221"/>
      <c r="I26" s="222"/>
      <c r="J26" s="223"/>
      <c r="K26" s="223"/>
      <c r="L26" s="14"/>
      <c r="M26" s="7"/>
      <c r="O26" s="93"/>
    </row>
    <row r="27" spans="2:15" s="101" customFormat="1" ht="18" customHeight="1">
      <c r="B27" s="288" t="s">
        <v>61</v>
      </c>
      <c r="C27" s="112" t="s">
        <v>32</v>
      </c>
      <c r="D27" s="113"/>
      <c r="E27" s="113"/>
      <c r="F27" s="114" t="s">
        <v>90</v>
      </c>
      <c r="G27" s="274"/>
      <c r="H27" s="275"/>
      <c r="I27" s="124"/>
      <c r="J27" s="160" t="s">
        <v>54</v>
      </c>
      <c r="K27" s="160"/>
      <c r="L27" s="224"/>
      <c r="M27" s="121"/>
      <c r="N27" s="225"/>
      <c r="O27" s="226" t="s">
        <v>18</v>
      </c>
    </row>
    <row r="28" spans="2:15" s="101" customFormat="1" ht="18" customHeight="1">
      <c r="B28" s="289"/>
      <c r="C28" s="115" t="s">
        <v>32</v>
      </c>
      <c r="D28" s="116"/>
      <c r="E28" s="116"/>
      <c r="F28" s="117" t="s">
        <v>91</v>
      </c>
      <c r="G28" s="274"/>
      <c r="H28" s="275"/>
      <c r="I28" s="227"/>
      <c r="J28" s="6"/>
      <c r="K28" s="6"/>
      <c r="L28" s="93"/>
      <c r="M28" s="93"/>
      <c r="N28" s="94"/>
      <c r="O28" s="47"/>
    </row>
    <row r="29" spans="2:15" s="101" customFormat="1" ht="18" customHeight="1">
      <c r="B29" s="228" t="s">
        <v>11</v>
      </c>
      <c r="C29" s="284"/>
      <c r="D29" s="285"/>
      <c r="E29" s="285"/>
      <c r="F29" s="286"/>
      <c r="G29" s="229"/>
      <c r="H29" s="93"/>
      <c r="I29" s="230"/>
      <c r="J29" s="6"/>
      <c r="K29" s="6"/>
      <c r="L29" s="93"/>
      <c r="M29" s="93"/>
      <c r="N29" s="95"/>
      <c r="O29" s="47"/>
    </row>
    <row r="30" spans="2:15" s="101" customFormat="1" ht="18" customHeight="1">
      <c r="B30" s="228" t="s">
        <v>9</v>
      </c>
      <c r="C30" s="281"/>
      <c r="D30" s="282"/>
      <c r="E30" s="282"/>
      <c r="F30" s="283"/>
      <c r="G30" s="276"/>
      <c r="H30" s="277"/>
      <c r="I30" s="230"/>
      <c r="J30" s="6"/>
      <c r="K30" s="6"/>
      <c r="L30" s="96"/>
      <c r="M30" s="97"/>
      <c r="N30" s="98"/>
      <c r="O30" s="47" t="s">
        <v>55</v>
      </c>
    </row>
    <row r="31" spans="2:15" s="101" customFormat="1" ht="18" customHeight="1">
      <c r="B31" s="231" t="s">
        <v>10</v>
      </c>
      <c r="C31" s="278"/>
      <c r="D31" s="279"/>
      <c r="E31" s="279"/>
      <c r="F31" s="280"/>
      <c r="G31" s="232"/>
      <c r="H31" s="233"/>
      <c r="I31" s="230"/>
      <c r="J31" s="6"/>
      <c r="K31" s="6"/>
      <c r="L31" s="96"/>
      <c r="M31" s="97"/>
      <c r="N31" s="98" t="s">
        <v>17</v>
      </c>
      <c r="O31" s="47"/>
    </row>
    <row r="32" spans="2:15" s="101" customFormat="1" ht="18" customHeight="1" thickBot="1">
      <c r="B32" s="234" t="s">
        <v>59</v>
      </c>
      <c r="C32" s="271"/>
      <c r="D32" s="272"/>
      <c r="E32" s="272"/>
      <c r="F32" s="273"/>
      <c r="G32" s="276"/>
      <c r="H32" s="277"/>
      <c r="I32" s="235"/>
      <c r="J32" s="7"/>
      <c r="K32" s="7"/>
      <c r="L32" s="99"/>
      <c r="M32" s="7"/>
      <c r="N32" s="100"/>
      <c r="O32" s="48"/>
    </row>
  </sheetData>
  <sheetProtection algorithmName="SHA-512" hashValue="uG1hKtUGaw58y9m2IUAc+NMxZsJSTgbWRrbayicYH5XXbfjGUWb6juIwIlUA88sDQINiVHIY1cehjP9FgkOCfw==" saltValue="n2lW1KtCKOpzy+Gm/kE4aw==" spinCount="100000" sheet="1" objects="1" formatCells="0" formatColumns="0" formatRows="0" insertColumns="0" insertRows="0" deleteColumns="0" deleteRows="0" selectLockedCells="1" sort="0"/>
  <mergeCells count="39">
    <mergeCell ref="C16:G16"/>
    <mergeCell ref="C17:G17"/>
    <mergeCell ref="C18:G18"/>
    <mergeCell ref="C29:F29"/>
    <mergeCell ref="A8:A11"/>
    <mergeCell ref="B27:B28"/>
    <mergeCell ref="C12:G12"/>
    <mergeCell ref="C13:G13"/>
    <mergeCell ref="C14:G14"/>
    <mergeCell ref="C15:G15"/>
    <mergeCell ref="C23:I25"/>
    <mergeCell ref="C19:G19"/>
    <mergeCell ref="C20:G20"/>
    <mergeCell ref="C21:G21"/>
    <mergeCell ref="C22:G22"/>
    <mergeCell ref="C10:G10"/>
    <mergeCell ref="C32:F32"/>
    <mergeCell ref="G27:H27"/>
    <mergeCell ref="G28:H28"/>
    <mergeCell ref="G30:H30"/>
    <mergeCell ref="G32:H32"/>
    <mergeCell ref="C31:F31"/>
    <mergeCell ref="C30:F30"/>
    <mergeCell ref="C11:G11"/>
    <mergeCell ref="M2:N2"/>
    <mergeCell ref="H1:J2"/>
    <mergeCell ref="M3:M4"/>
    <mergeCell ref="N3:N4"/>
    <mergeCell ref="C9:G9"/>
    <mergeCell ref="C6:C7"/>
    <mergeCell ref="D6:F7"/>
    <mergeCell ref="O3:O4"/>
    <mergeCell ref="L3:L4"/>
    <mergeCell ref="N1:O1"/>
    <mergeCell ref="B2:D2"/>
    <mergeCell ref="C8:G8"/>
    <mergeCell ref="G6:J6"/>
    <mergeCell ref="G7:J7"/>
    <mergeCell ref="B6:B7"/>
  </mergeCells>
  <phoneticPr fontId="2"/>
  <conditionalFormatting sqref="C29">
    <cfRule type="expression" dxfId="18" priority="11">
      <formula>$I$11</formula>
    </cfRule>
    <cfRule type="expression" dxfId="17" priority="12">
      <formula>$I$12</formula>
    </cfRule>
  </conditionalFormatting>
  <conditionalFormatting sqref="C29:F29">
    <cfRule type="cellIs" priority="4" operator="between">
      <formula>"₌''"</formula>
      <formula>$C$29</formula>
    </cfRule>
    <cfRule type="expression" dxfId="16" priority="6">
      <formula>$C$29</formula>
    </cfRule>
    <cfRule type="expression" dxfId="15" priority="7">
      <formula>$C$29</formula>
    </cfRule>
    <cfRule type="expression" dxfId="14" priority="8">
      <formula>$C$29</formula>
    </cfRule>
    <cfRule type="expression" dxfId="13" priority="10">
      <formula>$C$29</formula>
    </cfRule>
  </conditionalFormatting>
  <conditionalFormatting sqref="C29:F32">
    <cfRule type="containsBlanks" dxfId="12" priority="3">
      <formula>LEN(TRIM(C29))=0</formula>
    </cfRule>
  </conditionalFormatting>
  <conditionalFormatting sqref="C27:C28">
    <cfRule type="containsBlanks" dxfId="11" priority="13">
      <formula>LEN(TRIM(C27))=0</formula>
    </cfRule>
  </conditionalFormatting>
  <conditionalFormatting sqref="C6:C7 G6:J7 N1:O1">
    <cfRule type="containsBlanks" dxfId="10" priority="1">
      <formula>LEN(TRIM(C1))=0</formula>
    </cfRule>
  </conditionalFormatting>
  <printOptions horizontalCentered="1" gridLinesSet="0"/>
  <pageMargins left="0.59055118110236227" right="0.59055118110236227" top="0.59055118110236227" bottom="0.39370078740157483" header="0.31496062992125984" footer="0.51181102362204722"/>
  <pageSetup paperSize="9" scale="95" orientation="landscape" r:id="rId1"/>
  <headerFooter alignWithMargins="0">
    <oddHeader>&amp;L2017/11/1改正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4">
    <pageSetUpPr autoPageBreaks="0"/>
  </sheetPr>
  <dimension ref="A1:L95"/>
  <sheetViews>
    <sheetView showGridLines="0" showZeros="0" view="pageBreakPreview" zoomScale="70" zoomScaleNormal="85" zoomScaleSheetLayoutView="70" workbookViewId="0">
      <selection activeCell="J1" activeCellId="6" sqref="H17 A6:F7 A9:H29 F30:H31 I3:L7 K1 J1:L1"/>
    </sheetView>
  </sheetViews>
  <sheetFormatPr defaultColWidth="9" defaultRowHeight="13.2"/>
  <cols>
    <col min="1" max="1" width="7.6640625" style="118" customWidth="1"/>
    <col min="2" max="2" width="22.33203125" style="118" customWidth="1"/>
    <col min="3" max="3" width="10.6640625" style="118" customWidth="1"/>
    <col min="4" max="4" width="16.6640625" style="118" customWidth="1"/>
    <col min="5" max="5" width="4.6640625" style="118" customWidth="1"/>
    <col min="6" max="6" width="12.77734375" style="118" customWidth="1"/>
    <col min="7" max="7" width="4.21875" style="118" customWidth="1"/>
    <col min="8" max="8" width="19.33203125" style="118" customWidth="1"/>
    <col min="9" max="9" width="6.33203125" style="118" customWidth="1"/>
    <col min="10" max="10" width="16" style="118" customWidth="1"/>
    <col min="11" max="11" width="15.21875" style="118" customWidth="1"/>
    <col min="12" max="12" width="9" style="118"/>
    <col min="13" max="13" width="5.33203125" style="118" customWidth="1"/>
    <col min="14" max="16384" width="9" style="118"/>
  </cols>
  <sheetData>
    <row r="1" spans="1:12" ht="20.100000000000001" customHeight="1">
      <c r="B1" s="119"/>
      <c r="C1" s="119"/>
      <c r="D1" s="306" t="s">
        <v>14</v>
      </c>
      <c r="E1" s="306"/>
      <c r="F1" s="306"/>
      <c r="G1" s="306"/>
      <c r="H1" s="306"/>
      <c r="K1" s="17" t="s">
        <v>89</v>
      </c>
      <c r="L1" s="17"/>
    </row>
    <row r="2" spans="1:12" s="101" customFormat="1" ht="6" customHeight="1" thickBot="1">
      <c r="A2" s="119"/>
      <c r="B2" s="119"/>
      <c r="C2" s="119"/>
      <c r="D2" s="306"/>
      <c r="E2" s="306"/>
      <c r="F2" s="306"/>
      <c r="G2" s="306"/>
      <c r="H2" s="306"/>
      <c r="I2" s="14"/>
      <c r="J2" s="14"/>
      <c r="K2" s="14"/>
    </row>
    <row r="3" spans="1:12" s="101" customFormat="1" ht="19.5" customHeight="1">
      <c r="A3" s="119"/>
      <c r="B3" s="119"/>
      <c r="C3" s="119"/>
      <c r="D3" s="306"/>
      <c r="E3" s="306"/>
      <c r="F3" s="306"/>
      <c r="G3" s="306"/>
      <c r="H3" s="306"/>
      <c r="I3" s="120" t="s">
        <v>52</v>
      </c>
      <c r="J3" s="121"/>
      <c r="K3" s="121"/>
      <c r="L3" s="122"/>
    </row>
    <row r="4" spans="1:12" s="101" customFormat="1" ht="19.5" customHeight="1">
      <c r="A4" s="119"/>
      <c r="B4" s="119"/>
      <c r="C4" s="119"/>
      <c r="D4" s="119"/>
      <c r="E4" s="119"/>
      <c r="H4" s="6"/>
      <c r="I4" s="123"/>
      <c r="J4" s="6"/>
      <c r="K4" s="6"/>
      <c r="L4" s="124"/>
    </row>
    <row r="5" spans="1:12" s="101" customFormat="1" ht="19.5" customHeight="1" thickBot="1">
      <c r="A5" s="125"/>
      <c r="B5" s="125"/>
      <c r="C5" s="125"/>
      <c r="D5" s="125"/>
      <c r="E5" s="125"/>
      <c r="H5" s="6"/>
      <c r="I5" s="123"/>
      <c r="J5" s="6"/>
      <c r="K5" s="6"/>
      <c r="L5" s="124"/>
    </row>
    <row r="6" spans="1:12" s="101" customFormat="1" ht="18.75" customHeight="1">
      <c r="A6" s="250" t="s">
        <v>25</v>
      </c>
      <c r="B6" s="307"/>
      <c r="C6" s="267" t="s">
        <v>53</v>
      </c>
      <c r="D6" s="244"/>
      <c r="E6" s="245"/>
      <c r="F6" s="246"/>
      <c r="G6" s="126"/>
      <c r="H6" s="126"/>
      <c r="I6" s="127"/>
      <c r="J6" s="126"/>
      <c r="K6" s="6"/>
      <c r="L6" s="124"/>
    </row>
    <row r="7" spans="1:12" s="101" customFormat="1" ht="18.75" customHeight="1" thickBot="1">
      <c r="A7" s="299"/>
      <c r="B7" s="308"/>
      <c r="C7" s="301"/>
      <c r="D7" s="309"/>
      <c r="E7" s="310"/>
      <c r="F7" s="311"/>
      <c r="G7" s="93"/>
      <c r="H7" s="93"/>
      <c r="I7" s="128"/>
      <c r="J7" s="7"/>
      <c r="K7" s="129"/>
      <c r="L7" s="130"/>
    </row>
    <row r="8" spans="1:12" s="101" customFormat="1" ht="10.5" customHeight="1" thickBot="1"/>
    <row r="9" spans="1:12" s="101" customFormat="1" ht="20.100000000000001" customHeight="1">
      <c r="A9" s="131" t="s">
        <v>4</v>
      </c>
      <c r="B9" s="132" t="s">
        <v>88</v>
      </c>
      <c r="C9" s="132"/>
      <c r="D9" s="132" t="s">
        <v>1</v>
      </c>
      <c r="E9" s="133" t="s">
        <v>0</v>
      </c>
      <c r="F9" s="134" t="s">
        <v>29</v>
      </c>
      <c r="G9" s="135" t="s">
        <v>30</v>
      </c>
      <c r="H9" s="136" t="s">
        <v>5</v>
      </c>
      <c r="I9" s="137" t="s">
        <v>31</v>
      </c>
      <c r="J9" s="138" t="s">
        <v>34</v>
      </c>
      <c r="K9" s="139" t="s">
        <v>35</v>
      </c>
      <c r="L9" s="139" t="s">
        <v>36</v>
      </c>
    </row>
    <row r="10" spans="1:12" s="101" customFormat="1" ht="20.100000000000001" customHeight="1">
      <c r="A10" s="39"/>
      <c r="B10" s="304"/>
      <c r="C10" s="305"/>
      <c r="D10" s="40"/>
      <c r="E10" s="53"/>
      <c r="F10" s="41"/>
      <c r="G10" s="140"/>
      <c r="H10" s="141">
        <f>+F10*D10</f>
        <v>0</v>
      </c>
      <c r="I10" s="142"/>
      <c r="J10" s="143"/>
      <c r="K10" s="144"/>
      <c r="L10" s="145"/>
    </row>
    <row r="11" spans="1:12" s="101" customFormat="1" ht="20.100000000000001" customHeight="1">
      <c r="A11" s="39"/>
      <c r="B11" s="302"/>
      <c r="C11" s="303"/>
      <c r="D11" s="54"/>
      <c r="E11" s="55"/>
      <c r="F11" s="41"/>
      <c r="G11" s="140"/>
      <c r="H11" s="141">
        <f t="shared" ref="H11:H29" si="0">ROUND(D11*F11,0)</f>
        <v>0</v>
      </c>
      <c r="I11" s="146"/>
      <c r="J11" s="147"/>
      <c r="K11" s="148"/>
      <c r="L11" s="149"/>
    </row>
    <row r="12" spans="1:12" s="101" customFormat="1" ht="20.100000000000001" customHeight="1">
      <c r="A12" s="39"/>
      <c r="B12" s="302"/>
      <c r="C12" s="303"/>
      <c r="D12" s="54"/>
      <c r="E12" s="55"/>
      <c r="F12" s="41"/>
      <c r="G12" s="140"/>
      <c r="H12" s="141">
        <f>ROUND(D12*F12,0)</f>
        <v>0</v>
      </c>
      <c r="I12" s="150"/>
      <c r="J12" s="147"/>
      <c r="K12" s="148"/>
      <c r="L12" s="149"/>
    </row>
    <row r="13" spans="1:12" s="101" customFormat="1" ht="20.100000000000001" customHeight="1">
      <c r="A13" s="39"/>
      <c r="B13" s="302"/>
      <c r="C13" s="303"/>
      <c r="D13" s="54"/>
      <c r="E13" s="55"/>
      <c r="F13" s="41"/>
      <c r="G13" s="140"/>
      <c r="H13" s="141">
        <f t="shared" si="0"/>
        <v>0</v>
      </c>
      <c r="I13" s="150"/>
      <c r="J13" s="147"/>
      <c r="K13" s="148"/>
      <c r="L13" s="149"/>
    </row>
    <row r="14" spans="1:12" s="101" customFormat="1" ht="20.100000000000001" customHeight="1">
      <c r="A14" s="39"/>
      <c r="B14" s="102"/>
      <c r="C14" s="102"/>
      <c r="D14" s="54"/>
      <c r="E14" s="55"/>
      <c r="F14" s="41"/>
      <c r="G14" s="140"/>
      <c r="H14" s="141">
        <f t="shared" si="0"/>
        <v>0</v>
      </c>
      <c r="I14" s="151"/>
      <c r="J14" s="152"/>
      <c r="K14" s="153"/>
      <c r="L14" s="149"/>
    </row>
    <row r="15" spans="1:12" s="101" customFormat="1" ht="20.100000000000001" customHeight="1">
      <c r="A15" s="39"/>
      <c r="B15" s="302"/>
      <c r="C15" s="303"/>
      <c r="D15" s="54"/>
      <c r="E15" s="55"/>
      <c r="F15" s="41"/>
      <c r="G15" s="140"/>
      <c r="H15" s="141">
        <f t="shared" si="0"/>
        <v>0</v>
      </c>
      <c r="I15" s="151"/>
      <c r="J15" s="152"/>
      <c r="K15" s="153"/>
      <c r="L15" s="149"/>
    </row>
    <row r="16" spans="1:12" s="101" customFormat="1" ht="20.100000000000001" customHeight="1">
      <c r="A16" s="39"/>
      <c r="B16" s="110"/>
      <c r="C16" s="111"/>
      <c r="D16" s="54"/>
      <c r="E16" s="55"/>
      <c r="F16" s="41"/>
      <c r="G16" s="140"/>
      <c r="H16" s="141">
        <f t="shared" si="0"/>
        <v>0</v>
      </c>
      <c r="I16" s="151"/>
      <c r="J16" s="152"/>
      <c r="K16" s="153"/>
      <c r="L16" s="149"/>
    </row>
    <row r="17" spans="1:12" s="101" customFormat="1" ht="20.100000000000001" customHeight="1">
      <c r="A17" s="39"/>
      <c r="B17" s="297"/>
      <c r="C17" s="298"/>
      <c r="D17" s="54"/>
      <c r="E17" s="55"/>
      <c r="F17" s="41"/>
      <c r="G17" s="140"/>
      <c r="H17" s="141"/>
      <c r="I17" s="151"/>
      <c r="J17" s="152"/>
      <c r="K17" s="153"/>
      <c r="L17" s="149"/>
    </row>
    <row r="18" spans="1:12" s="101" customFormat="1" ht="20.100000000000001" customHeight="1">
      <c r="A18" s="12"/>
      <c r="B18" s="297"/>
      <c r="C18" s="298"/>
      <c r="D18" s="54"/>
      <c r="E18" s="55"/>
      <c r="F18" s="41"/>
      <c r="G18" s="140"/>
      <c r="H18" s="141">
        <f t="shared" si="0"/>
        <v>0</v>
      </c>
      <c r="I18" s="151"/>
      <c r="J18" s="152"/>
      <c r="K18" s="153"/>
      <c r="L18" s="149"/>
    </row>
    <row r="19" spans="1:12" s="101" customFormat="1" ht="20.100000000000001" customHeight="1">
      <c r="A19" s="12"/>
      <c r="B19" s="297"/>
      <c r="C19" s="298"/>
      <c r="D19" s="54"/>
      <c r="E19" s="55"/>
      <c r="F19" s="41"/>
      <c r="G19" s="140"/>
      <c r="H19" s="141">
        <f t="shared" si="0"/>
        <v>0</v>
      </c>
      <c r="I19" s="151"/>
      <c r="J19" s="152"/>
      <c r="K19" s="153"/>
      <c r="L19" s="149"/>
    </row>
    <row r="20" spans="1:12" s="101" customFormat="1" ht="20.100000000000001" customHeight="1">
      <c r="A20" s="12"/>
      <c r="B20" s="297"/>
      <c r="C20" s="298"/>
      <c r="D20" s="54"/>
      <c r="E20" s="55"/>
      <c r="F20" s="41"/>
      <c r="G20" s="140"/>
      <c r="H20" s="141">
        <f t="shared" si="0"/>
        <v>0</v>
      </c>
      <c r="I20" s="151"/>
      <c r="J20" s="152"/>
      <c r="K20" s="153"/>
      <c r="L20" s="149"/>
    </row>
    <row r="21" spans="1:12" s="101" customFormat="1" ht="20.100000000000001" customHeight="1">
      <c r="A21" s="12"/>
      <c r="B21" s="297"/>
      <c r="C21" s="298"/>
      <c r="D21" s="54"/>
      <c r="E21" s="55"/>
      <c r="F21" s="41"/>
      <c r="G21" s="140"/>
      <c r="H21" s="141">
        <f t="shared" si="0"/>
        <v>0</v>
      </c>
      <c r="I21" s="151"/>
      <c r="J21" s="152"/>
      <c r="K21" s="153"/>
      <c r="L21" s="149"/>
    </row>
    <row r="22" spans="1:12" s="101" customFormat="1" ht="20.100000000000001" customHeight="1">
      <c r="A22" s="12"/>
      <c r="B22" s="297"/>
      <c r="C22" s="298"/>
      <c r="D22" s="54"/>
      <c r="E22" s="55"/>
      <c r="F22" s="41"/>
      <c r="G22" s="140"/>
      <c r="H22" s="141">
        <f t="shared" si="0"/>
        <v>0</v>
      </c>
      <c r="I22" s="151"/>
      <c r="J22" s="152"/>
      <c r="K22" s="153"/>
      <c r="L22" s="149"/>
    </row>
    <row r="23" spans="1:12" s="101" customFormat="1" ht="20.100000000000001" customHeight="1">
      <c r="A23" s="12"/>
      <c r="B23" s="297"/>
      <c r="C23" s="298"/>
      <c r="D23" s="54"/>
      <c r="E23" s="55"/>
      <c r="F23" s="41"/>
      <c r="G23" s="140"/>
      <c r="H23" s="141"/>
      <c r="I23" s="151"/>
      <c r="J23" s="152"/>
      <c r="K23" s="153"/>
      <c r="L23" s="149"/>
    </row>
    <row r="24" spans="1:12" s="101" customFormat="1" ht="20.100000000000001" customHeight="1">
      <c r="A24" s="12"/>
      <c r="B24" s="297"/>
      <c r="C24" s="298"/>
      <c r="D24" s="54"/>
      <c r="E24" s="55"/>
      <c r="F24" s="41"/>
      <c r="G24" s="140"/>
      <c r="H24" s="141">
        <f t="shared" si="0"/>
        <v>0</v>
      </c>
      <c r="I24" s="151"/>
      <c r="J24" s="152"/>
      <c r="K24" s="153"/>
      <c r="L24" s="149"/>
    </row>
    <row r="25" spans="1:12" s="101" customFormat="1" ht="20.100000000000001" customHeight="1">
      <c r="A25" s="12"/>
      <c r="B25" s="297"/>
      <c r="C25" s="298"/>
      <c r="D25" s="54"/>
      <c r="E25" s="55"/>
      <c r="F25" s="41"/>
      <c r="G25" s="140"/>
      <c r="H25" s="141">
        <f t="shared" si="0"/>
        <v>0</v>
      </c>
      <c r="I25" s="151"/>
      <c r="J25" s="152"/>
      <c r="K25" s="153"/>
      <c r="L25" s="149"/>
    </row>
    <row r="26" spans="1:12" s="101" customFormat="1" ht="20.100000000000001" customHeight="1">
      <c r="A26" s="12"/>
      <c r="B26" s="297"/>
      <c r="C26" s="298"/>
      <c r="D26" s="54"/>
      <c r="E26" s="55"/>
      <c r="F26" s="41"/>
      <c r="G26" s="140"/>
      <c r="H26" s="141">
        <f t="shared" si="0"/>
        <v>0</v>
      </c>
      <c r="I26" s="151"/>
      <c r="J26" s="152"/>
      <c r="K26" s="153"/>
      <c r="L26" s="149"/>
    </row>
    <row r="27" spans="1:12" s="101" customFormat="1" ht="20.100000000000001" customHeight="1">
      <c r="A27" s="12"/>
      <c r="B27" s="297"/>
      <c r="C27" s="298"/>
      <c r="D27" s="54"/>
      <c r="E27" s="55"/>
      <c r="F27" s="41"/>
      <c r="G27" s="140"/>
      <c r="H27" s="141">
        <f t="shared" si="0"/>
        <v>0</v>
      </c>
      <c r="I27" s="151"/>
      <c r="J27" s="152"/>
      <c r="K27" s="153"/>
      <c r="L27" s="149"/>
    </row>
    <row r="28" spans="1:12" s="101" customFormat="1" ht="20.100000000000001" customHeight="1">
      <c r="A28" s="12"/>
      <c r="B28" s="297"/>
      <c r="C28" s="298"/>
      <c r="D28" s="54"/>
      <c r="E28" s="55"/>
      <c r="F28" s="41"/>
      <c r="G28" s="140"/>
      <c r="H28" s="141">
        <f t="shared" si="0"/>
        <v>0</v>
      </c>
      <c r="I28" s="151"/>
      <c r="J28" s="152"/>
      <c r="K28" s="153"/>
      <c r="L28" s="149"/>
    </row>
    <row r="29" spans="1:12" s="101" customFormat="1" ht="20.100000000000001" customHeight="1" thickBot="1">
      <c r="A29" s="13"/>
      <c r="B29" s="297"/>
      <c r="C29" s="298"/>
      <c r="D29" s="56"/>
      <c r="E29" s="57"/>
      <c r="F29" s="58"/>
      <c r="G29" s="58"/>
      <c r="H29" s="154">
        <f t="shared" si="0"/>
        <v>0</v>
      </c>
      <c r="I29" s="155"/>
      <c r="J29" s="156"/>
      <c r="K29" s="157"/>
      <c r="L29" s="158"/>
    </row>
    <row r="30" spans="1:12" s="101" customFormat="1" ht="20.100000000000001" customHeight="1">
      <c r="A30" s="159" t="s">
        <v>16</v>
      </c>
      <c r="B30" s="159"/>
      <c r="C30" s="159"/>
      <c r="D30" s="160"/>
      <c r="E30" s="161"/>
      <c r="F30" s="162" t="s">
        <v>15</v>
      </c>
      <c r="G30" s="163"/>
      <c r="H30" s="164">
        <f>SUM(H10:H29)</f>
        <v>0</v>
      </c>
      <c r="I30" s="165"/>
      <c r="J30" s="166"/>
      <c r="K30" s="167">
        <f>SUM(K10:K29)</f>
        <v>0</v>
      </c>
      <c r="L30" s="168"/>
    </row>
    <row r="31" spans="1:12" s="101" customFormat="1" ht="20.100000000000001" customHeight="1" thickBot="1">
      <c r="A31" s="93"/>
      <c r="B31" s="169"/>
      <c r="C31" s="169"/>
      <c r="D31" s="93"/>
      <c r="E31" s="170"/>
      <c r="F31" s="171" t="s">
        <v>8</v>
      </c>
      <c r="G31" s="172"/>
      <c r="H31" s="173"/>
      <c r="I31" s="174"/>
      <c r="J31" s="170"/>
      <c r="K31" s="170" t="s">
        <v>32</v>
      </c>
      <c r="L31" s="101" t="s">
        <v>33</v>
      </c>
    </row>
    <row r="33" spans="1:12" ht="20.100000000000001" customHeight="1">
      <c r="B33" s="119"/>
      <c r="C33" s="119"/>
      <c r="D33" s="306" t="s">
        <v>14</v>
      </c>
      <c r="E33" s="306"/>
      <c r="F33" s="306"/>
      <c r="G33" s="306"/>
      <c r="H33" s="306"/>
      <c r="J33" s="17"/>
      <c r="K33" s="17" t="s">
        <v>51</v>
      </c>
    </row>
    <row r="34" spans="1:12" s="101" customFormat="1" ht="6" customHeight="1" thickBot="1">
      <c r="A34" s="119"/>
      <c r="B34" s="119"/>
      <c r="C34" s="119"/>
      <c r="D34" s="306"/>
      <c r="E34" s="306"/>
      <c r="F34" s="306"/>
      <c r="G34" s="306"/>
      <c r="H34" s="306"/>
      <c r="I34" s="14"/>
      <c r="J34" s="14"/>
      <c r="K34" s="14"/>
    </row>
    <row r="35" spans="1:12" s="101" customFormat="1" ht="19.5" customHeight="1">
      <c r="A35" s="119"/>
      <c r="B35" s="119"/>
      <c r="C35" s="119"/>
      <c r="D35" s="306"/>
      <c r="E35" s="306"/>
      <c r="F35" s="306"/>
      <c r="G35" s="306"/>
      <c r="H35" s="306"/>
      <c r="I35" s="120" t="s">
        <v>52</v>
      </c>
      <c r="J35" s="121"/>
      <c r="K35" s="121"/>
      <c r="L35" s="122"/>
    </row>
    <row r="36" spans="1:12" s="101" customFormat="1" ht="19.5" customHeight="1">
      <c r="A36" s="119"/>
      <c r="B36" s="119"/>
      <c r="C36" s="119"/>
      <c r="D36" s="119"/>
      <c r="E36" s="119"/>
      <c r="H36" s="6"/>
      <c r="I36" s="123"/>
      <c r="J36" s="6"/>
      <c r="K36" s="6"/>
      <c r="L36" s="124"/>
    </row>
    <row r="37" spans="1:12" s="101" customFormat="1" ht="19.5" customHeight="1" thickBot="1">
      <c r="A37" s="125"/>
      <c r="B37" s="125"/>
      <c r="C37" s="125"/>
      <c r="D37" s="125"/>
      <c r="E37" s="125"/>
      <c r="H37" s="6"/>
      <c r="I37" s="123"/>
      <c r="J37" s="6"/>
      <c r="K37" s="6"/>
      <c r="L37" s="124"/>
    </row>
    <row r="38" spans="1:12" s="101" customFormat="1" ht="18.75" customHeight="1">
      <c r="A38" s="250" t="s">
        <v>25</v>
      </c>
      <c r="B38" s="265">
        <f>+B6</f>
        <v>0</v>
      </c>
      <c r="C38" s="267" t="s">
        <v>53</v>
      </c>
      <c r="D38" s="49"/>
      <c r="E38" s="50"/>
      <c r="F38" s="51"/>
      <c r="G38" s="126"/>
      <c r="H38" s="126"/>
      <c r="I38" s="127"/>
      <c r="J38" s="126"/>
      <c r="K38" s="6"/>
      <c r="L38" s="124"/>
    </row>
    <row r="39" spans="1:12" s="101" customFormat="1" ht="18.75" customHeight="1" thickBot="1">
      <c r="A39" s="299"/>
      <c r="B39" s="300"/>
      <c r="C39" s="301"/>
      <c r="D39" s="52"/>
      <c r="E39" s="7"/>
      <c r="F39" s="8"/>
      <c r="G39" s="93"/>
      <c r="H39" s="93"/>
      <c r="I39" s="128"/>
      <c r="J39" s="7"/>
      <c r="K39" s="129"/>
      <c r="L39" s="130"/>
    </row>
    <row r="40" spans="1:12" s="101" customFormat="1" ht="10.5" customHeight="1" thickBot="1"/>
    <row r="41" spans="1:12" s="101" customFormat="1" ht="20.100000000000001" customHeight="1">
      <c r="A41" s="131" t="s">
        <v>4</v>
      </c>
      <c r="B41" s="132" t="s">
        <v>3</v>
      </c>
      <c r="C41" s="132"/>
      <c r="D41" s="132" t="s">
        <v>1</v>
      </c>
      <c r="E41" s="133" t="s">
        <v>0</v>
      </c>
      <c r="F41" s="134" t="s">
        <v>29</v>
      </c>
      <c r="G41" s="135" t="s">
        <v>26</v>
      </c>
      <c r="H41" s="136" t="s">
        <v>5</v>
      </c>
      <c r="I41" s="137" t="s">
        <v>31</v>
      </c>
      <c r="J41" s="138" t="s">
        <v>34</v>
      </c>
      <c r="K41" s="139" t="s">
        <v>28</v>
      </c>
      <c r="L41" s="139" t="s">
        <v>36</v>
      </c>
    </row>
    <row r="42" spans="1:12" s="101" customFormat="1" ht="20.100000000000001" customHeight="1">
      <c r="A42" s="39"/>
      <c r="B42" s="304"/>
      <c r="C42" s="305"/>
      <c r="D42" s="40"/>
      <c r="E42" s="53"/>
      <c r="F42" s="41"/>
      <c r="G42" s="140"/>
      <c r="H42" s="141">
        <f>+F42*D42</f>
        <v>0</v>
      </c>
      <c r="I42" s="142"/>
      <c r="J42" s="143"/>
      <c r="K42" s="144"/>
      <c r="L42" s="145"/>
    </row>
    <row r="43" spans="1:12" s="101" customFormat="1" ht="20.100000000000001" customHeight="1">
      <c r="A43" s="39"/>
      <c r="B43" s="302"/>
      <c r="C43" s="303"/>
      <c r="D43" s="54"/>
      <c r="E43" s="55"/>
      <c r="F43" s="41"/>
      <c r="G43" s="140"/>
      <c r="H43" s="141">
        <f>ROUND(D43*F43,0)</f>
        <v>0</v>
      </c>
      <c r="I43" s="146"/>
      <c r="J43" s="147"/>
      <c r="K43" s="148"/>
      <c r="L43" s="149"/>
    </row>
    <row r="44" spans="1:12" s="101" customFormat="1" ht="20.100000000000001" customHeight="1">
      <c r="A44" s="39"/>
      <c r="B44" s="302"/>
      <c r="C44" s="303"/>
      <c r="D44" s="54"/>
      <c r="E44" s="55"/>
      <c r="F44" s="41"/>
      <c r="G44" s="140"/>
      <c r="H44" s="141">
        <f>ROUND(D44*F44,0)</f>
        <v>0</v>
      </c>
      <c r="I44" s="150"/>
      <c r="J44" s="147"/>
      <c r="K44" s="148"/>
      <c r="L44" s="149"/>
    </row>
    <row r="45" spans="1:12" s="101" customFormat="1" ht="20.100000000000001" customHeight="1">
      <c r="A45" s="39"/>
      <c r="B45" s="302"/>
      <c r="C45" s="303"/>
      <c r="D45" s="54"/>
      <c r="E45" s="55"/>
      <c r="F45" s="41"/>
      <c r="G45" s="140"/>
      <c r="H45" s="141">
        <f t="shared" ref="H45:H61" si="1">ROUND(D45*F45,0)</f>
        <v>0</v>
      </c>
      <c r="I45" s="150"/>
      <c r="J45" s="147"/>
      <c r="K45" s="148"/>
      <c r="L45" s="149"/>
    </row>
    <row r="46" spans="1:12" s="101" customFormat="1" ht="20.100000000000001" customHeight="1">
      <c r="A46" s="39"/>
      <c r="B46" s="102"/>
      <c r="C46" s="102"/>
      <c r="D46" s="54"/>
      <c r="E46" s="55"/>
      <c r="F46" s="41"/>
      <c r="G46" s="140"/>
      <c r="H46" s="141">
        <f t="shared" si="1"/>
        <v>0</v>
      </c>
      <c r="I46" s="151"/>
      <c r="J46" s="152"/>
      <c r="K46" s="153"/>
      <c r="L46" s="149"/>
    </row>
    <row r="47" spans="1:12" s="101" customFormat="1" ht="20.100000000000001" customHeight="1">
      <c r="A47" s="39"/>
      <c r="B47" s="302"/>
      <c r="C47" s="303"/>
      <c r="D47" s="54"/>
      <c r="E47" s="55"/>
      <c r="F47" s="41"/>
      <c r="G47" s="140"/>
      <c r="H47" s="141">
        <f t="shared" si="1"/>
        <v>0</v>
      </c>
      <c r="I47" s="151"/>
      <c r="J47" s="152"/>
      <c r="K47" s="153"/>
      <c r="L47" s="149"/>
    </row>
    <row r="48" spans="1:12" s="101" customFormat="1" ht="20.100000000000001" customHeight="1">
      <c r="A48" s="39"/>
      <c r="B48" s="110"/>
      <c r="C48" s="111"/>
      <c r="D48" s="54"/>
      <c r="E48" s="55"/>
      <c r="F48" s="41"/>
      <c r="G48" s="140"/>
      <c r="H48" s="141">
        <f t="shared" si="1"/>
        <v>0</v>
      </c>
      <c r="I48" s="151"/>
      <c r="J48" s="152"/>
      <c r="K48" s="153"/>
      <c r="L48" s="149"/>
    </row>
    <row r="49" spans="1:12" s="101" customFormat="1" ht="20.100000000000001" customHeight="1">
      <c r="A49" s="39"/>
      <c r="B49" s="297"/>
      <c r="C49" s="298"/>
      <c r="D49" s="54"/>
      <c r="E49" s="55"/>
      <c r="F49" s="41"/>
      <c r="G49" s="140"/>
      <c r="H49" s="141">
        <f t="shared" si="1"/>
        <v>0</v>
      </c>
      <c r="I49" s="151"/>
      <c r="J49" s="152"/>
      <c r="K49" s="153"/>
      <c r="L49" s="149"/>
    </row>
    <row r="50" spans="1:12" s="101" customFormat="1" ht="20.100000000000001" customHeight="1">
      <c r="A50" s="12"/>
      <c r="B50" s="297"/>
      <c r="C50" s="298"/>
      <c r="D50" s="54"/>
      <c r="E50" s="55"/>
      <c r="F50" s="41"/>
      <c r="G50" s="140"/>
      <c r="H50" s="141">
        <f t="shared" si="1"/>
        <v>0</v>
      </c>
      <c r="I50" s="151"/>
      <c r="J50" s="152"/>
      <c r="K50" s="153"/>
      <c r="L50" s="149"/>
    </row>
    <row r="51" spans="1:12" s="101" customFormat="1" ht="20.100000000000001" customHeight="1">
      <c r="A51" s="12"/>
      <c r="B51" s="297"/>
      <c r="C51" s="298"/>
      <c r="D51" s="54"/>
      <c r="E51" s="55"/>
      <c r="F51" s="41"/>
      <c r="G51" s="140"/>
      <c r="H51" s="141">
        <f t="shared" si="1"/>
        <v>0</v>
      </c>
      <c r="I51" s="151"/>
      <c r="J51" s="152"/>
      <c r="K51" s="153"/>
      <c r="L51" s="149"/>
    </row>
    <row r="52" spans="1:12" s="101" customFormat="1" ht="20.100000000000001" customHeight="1">
      <c r="A52" s="12"/>
      <c r="B52" s="297"/>
      <c r="C52" s="298"/>
      <c r="D52" s="54"/>
      <c r="E52" s="55"/>
      <c r="F52" s="41"/>
      <c r="G52" s="140"/>
      <c r="H52" s="141">
        <f t="shared" si="1"/>
        <v>0</v>
      </c>
      <c r="I52" s="151"/>
      <c r="J52" s="152"/>
      <c r="K52" s="153"/>
      <c r="L52" s="149"/>
    </row>
    <row r="53" spans="1:12" s="101" customFormat="1" ht="20.100000000000001" customHeight="1">
      <c r="A53" s="12"/>
      <c r="B53" s="297"/>
      <c r="C53" s="298"/>
      <c r="D53" s="54"/>
      <c r="E53" s="55"/>
      <c r="F53" s="41"/>
      <c r="G53" s="140"/>
      <c r="H53" s="141">
        <f t="shared" si="1"/>
        <v>0</v>
      </c>
      <c r="I53" s="151"/>
      <c r="J53" s="152"/>
      <c r="K53" s="153"/>
      <c r="L53" s="149"/>
    </row>
    <row r="54" spans="1:12" s="101" customFormat="1" ht="20.100000000000001" customHeight="1">
      <c r="A54" s="12"/>
      <c r="B54" s="297"/>
      <c r="C54" s="298"/>
      <c r="D54" s="54"/>
      <c r="E54" s="55"/>
      <c r="F54" s="41"/>
      <c r="G54" s="140"/>
      <c r="H54" s="141">
        <f t="shared" si="1"/>
        <v>0</v>
      </c>
      <c r="I54" s="151"/>
      <c r="J54" s="152"/>
      <c r="K54" s="153"/>
      <c r="L54" s="149"/>
    </row>
    <row r="55" spans="1:12" s="101" customFormat="1" ht="20.100000000000001" customHeight="1">
      <c r="A55" s="12"/>
      <c r="B55" s="297"/>
      <c r="C55" s="298"/>
      <c r="D55" s="54"/>
      <c r="E55" s="55"/>
      <c r="F55" s="41"/>
      <c r="G55" s="140"/>
      <c r="H55" s="141">
        <f t="shared" si="1"/>
        <v>0</v>
      </c>
      <c r="I55" s="151"/>
      <c r="J55" s="152"/>
      <c r="K55" s="153"/>
      <c r="L55" s="149"/>
    </row>
    <row r="56" spans="1:12" s="101" customFormat="1" ht="20.100000000000001" customHeight="1">
      <c r="A56" s="12"/>
      <c r="B56" s="297"/>
      <c r="C56" s="298"/>
      <c r="D56" s="54"/>
      <c r="E56" s="55"/>
      <c r="F56" s="41"/>
      <c r="G56" s="140"/>
      <c r="H56" s="141">
        <f t="shared" si="1"/>
        <v>0</v>
      </c>
      <c r="I56" s="151"/>
      <c r="J56" s="152"/>
      <c r="K56" s="153"/>
      <c r="L56" s="149"/>
    </row>
    <row r="57" spans="1:12" s="101" customFormat="1" ht="20.100000000000001" customHeight="1">
      <c r="A57" s="12"/>
      <c r="B57" s="297"/>
      <c r="C57" s="298"/>
      <c r="D57" s="54"/>
      <c r="E57" s="55"/>
      <c r="F57" s="41"/>
      <c r="G57" s="140"/>
      <c r="H57" s="141">
        <f t="shared" si="1"/>
        <v>0</v>
      </c>
      <c r="I57" s="151"/>
      <c r="J57" s="152"/>
      <c r="K57" s="153"/>
      <c r="L57" s="149"/>
    </row>
    <row r="58" spans="1:12" s="101" customFormat="1" ht="20.100000000000001" customHeight="1">
      <c r="A58" s="12"/>
      <c r="B58" s="297"/>
      <c r="C58" s="298"/>
      <c r="D58" s="54"/>
      <c r="E58" s="55"/>
      <c r="F58" s="41"/>
      <c r="G58" s="140"/>
      <c r="H58" s="141">
        <f t="shared" si="1"/>
        <v>0</v>
      </c>
      <c r="I58" s="151"/>
      <c r="J58" s="152"/>
      <c r="K58" s="153"/>
      <c r="L58" s="149"/>
    </row>
    <row r="59" spans="1:12" s="101" customFormat="1" ht="20.100000000000001" customHeight="1">
      <c r="A59" s="12"/>
      <c r="B59" s="297"/>
      <c r="C59" s="298"/>
      <c r="D59" s="54"/>
      <c r="E59" s="55"/>
      <c r="F59" s="41"/>
      <c r="G59" s="140"/>
      <c r="H59" s="141">
        <f t="shared" si="1"/>
        <v>0</v>
      </c>
      <c r="I59" s="151"/>
      <c r="J59" s="152"/>
      <c r="K59" s="153"/>
      <c r="L59" s="149"/>
    </row>
    <row r="60" spans="1:12" s="101" customFormat="1" ht="20.100000000000001" customHeight="1">
      <c r="A60" s="12"/>
      <c r="B60" s="297"/>
      <c r="C60" s="298"/>
      <c r="D60" s="54"/>
      <c r="E60" s="55"/>
      <c r="F60" s="41"/>
      <c r="G60" s="140"/>
      <c r="H60" s="141">
        <f t="shared" si="1"/>
        <v>0</v>
      </c>
      <c r="I60" s="151"/>
      <c r="J60" s="152"/>
      <c r="K60" s="153"/>
      <c r="L60" s="149"/>
    </row>
    <row r="61" spans="1:12" s="101" customFormat="1" ht="20.100000000000001" customHeight="1" thickBot="1">
      <c r="A61" s="13"/>
      <c r="B61" s="297"/>
      <c r="C61" s="298"/>
      <c r="D61" s="56"/>
      <c r="E61" s="57"/>
      <c r="F61" s="58"/>
      <c r="G61" s="58"/>
      <c r="H61" s="154">
        <f t="shared" si="1"/>
        <v>0</v>
      </c>
      <c r="I61" s="155"/>
      <c r="J61" s="156"/>
      <c r="K61" s="157"/>
      <c r="L61" s="158"/>
    </row>
    <row r="62" spans="1:12" s="101" customFormat="1" ht="20.100000000000001" customHeight="1">
      <c r="A62" s="159" t="s">
        <v>16</v>
      </c>
      <c r="B62" s="159"/>
      <c r="C62" s="159"/>
      <c r="D62" s="160"/>
      <c r="E62" s="161"/>
      <c r="F62" s="162" t="s">
        <v>15</v>
      </c>
      <c r="G62" s="163"/>
      <c r="H62" s="164">
        <f>SUM(H42:H61)</f>
        <v>0</v>
      </c>
      <c r="I62" s="165"/>
      <c r="J62" s="166"/>
      <c r="K62" s="167">
        <f>SUM(K42:K61)</f>
        <v>0</v>
      </c>
      <c r="L62" s="168"/>
    </row>
    <row r="63" spans="1:12" s="101" customFormat="1" ht="20.100000000000001" customHeight="1" thickBot="1">
      <c r="A63" s="93"/>
      <c r="B63" s="169"/>
      <c r="C63" s="169"/>
      <c r="D63" s="93"/>
      <c r="E63" s="170"/>
      <c r="F63" s="171" t="s">
        <v>8</v>
      </c>
      <c r="G63" s="172"/>
      <c r="H63" s="173"/>
      <c r="I63" s="174"/>
      <c r="J63" s="170"/>
      <c r="K63" s="170" t="s">
        <v>32</v>
      </c>
      <c r="L63" s="101" t="s">
        <v>33</v>
      </c>
    </row>
    <row r="65" spans="1:12" ht="20.100000000000001" customHeight="1">
      <c r="B65" s="119"/>
      <c r="C65" s="119"/>
      <c r="D65" s="306" t="s">
        <v>14</v>
      </c>
      <c r="E65" s="306"/>
      <c r="F65" s="306"/>
      <c r="G65" s="306"/>
      <c r="H65" s="306"/>
      <c r="J65" s="17"/>
      <c r="K65" s="17" t="s">
        <v>51</v>
      </c>
    </row>
    <row r="66" spans="1:12" s="101" customFormat="1" ht="6" customHeight="1" thickBot="1">
      <c r="A66" s="119"/>
      <c r="B66" s="119"/>
      <c r="C66" s="119"/>
      <c r="D66" s="306"/>
      <c r="E66" s="306"/>
      <c r="F66" s="306"/>
      <c r="G66" s="306"/>
      <c r="H66" s="306"/>
      <c r="I66" s="14"/>
      <c r="J66" s="14"/>
      <c r="K66" s="14"/>
    </row>
    <row r="67" spans="1:12" s="101" customFormat="1" ht="19.5" customHeight="1">
      <c r="A67" s="119"/>
      <c r="B67" s="119"/>
      <c r="C67" s="119"/>
      <c r="D67" s="306"/>
      <c r="E67" s="306"/>
      <c r="F67" s="306"/>
      <c r="G67" s="306"/>
      <c r="H67" s="306"/>
      <c r="I67" s="120" t="s">
        <v>52</v>
      </c>
      <c r="J67" s="121"/>
      <c r="K67" s="121"/>
      <c r="L67" s="122"/>
    </row>
    <row r="68" spans="1:12" s="101" customFormat="1" ht="19.5" customHeight="1">
      <c r="A68" s="119"/>
      <c r="B68" s="119"/>
      <c r="C68" s="119"/>
      <c r="D68" s="119"/>
      <c r="E68" s="119"/>
      <c r="H68" s="6"/>
      <c r="I68" s="123"/>
      <c r="J68" s="6"/>
      <c r="K68" s="6"/>
      <c r="L68" s="124"/>
    </row>
    <row r="69" spans="1:12" s="101" customFormat="1" ht="19.5" customHeight="1" thickBot="1">
      <c r="A69" s="125"/>
      <c r="B69" s="125"/>
      <c r="C69" s="125"/>
      <c r="D69" s="125"/>
      <c r="E69" s="125"/>
      <c r="H69" s="6"/>
      <c r="I69" s="123"/>
      <c r="J69" s="6"/>
      <c r="K69" s="6"/>
      <c r="L69" s="124"/>
    </row>
    <row r="70" spans="1:12" s="101" customFormat="1" ht="18.75" customHeight="1">
      <c r="A70" s="250" t="s">
        <v>25</v>
      </c>
      <c r="B70" s="265">
        <f>+B38</f>
        <v>0</v>
      </c>
      <c r="C70" s="267" t="s">
        <v>53</v>
      </c>
      <c r="D70" s="49"/>
      <c r="E70" s="50"/>
      <c r="F70" s="51"/>
      <c r="G70" s="126"/>
      <c r="H70" s="126"/>
      <c r="I70" s="127"/>
      <c r="J70" s="126"/>
      <c r="K70" s="6"/>
      <c r="L70" s="124"/>
    </row>
    <row r="71" spans="1:12" s="101" customFormat="1" ht="18.75" customHeight="1" thickBot="1">
      <c r="A71" s="299"/>
      <c r="B71" s="300"/>
      <c r="C71" s="301"/>
      <c r="D71" s="52"/>
      <c r="E71" s="7"/>
      <c r="F71" s="8"/>
      <c r="G71" s="93"/>
      <c r="H71" s="93"/>
      <c r="I71" s="128"/>
      <c r="J71" s="7"/>
      <c r="K71" s="129"/>
      <c r="L71" s="130"/>
    </row>
    <row r="72" spans="1:12" s="101" customFormat="1" ht="10.5" customHeight="1" thickBot="1"/>
    <row r="73" spans="1:12" s="101" customFormat="1" ht="20.100000000000001" customHeight="1">
      <c r="A73" s="131" t="s">
        <v>4</v>
      </c>
      <c r="B73" s="132" t="s">
        <v>3</v>
      </c>
      <c r="C73" s="132"/>
      <c r="D73" s="132" t="s">
        <v>1</v>
      </c>
      <c r="E73" s="133" t="s">
        <v>0</v>
      </c>
      <c r="F73" s="134" t="s">
        <v>29</v>
      </c>
      <c r="G73" s="135" t="s">
        <v>26</v>
      </c>
      <c r="H73" s="136" t="s">
        <v>5</v>
      </c>
      <c r="I73" s="137" t="s">
        <v>31</v>
      </c>
      <c r="J73" s="138" t="s">
        <v>34</v>
      </c>
      <c r="K73" s="139" t="s">
        <v>28</v>
      </c>
      <c r="L73" s="139" t="s">
        <v>36</v>
      </c>
    </row>
    <row r="74" spans="1:12" s="101" customFormat="1" ht="20.100000000000001" customHeight="1">
      <c r="A74" s="39"/>
      <c r="B74" s="304"/>
      <c r="C74" s="305"/>
      <c r="D74" s="40"/>
      <c r="E74" s="53"/>
      <c r="F74" s="41"/>
      <c r="G74" s="140"/>
      <c r="H74" s="141">
        <f>+F74*D74</f>
        <v>0</v>
      </c>
      <c r="I74" s="142"/>
      <c r="J74" s="143"/>
      <c r="K74" s="144"/>
      <c r="L74" s="145"/>
    </row>
    <row r="75" spans="1:12" s="101" customFormat="1" ht="20.100000000000001" customHeight="1">
      <c r="A75" s="39"/>
      <c r="B75" s="302"/>
      <c r="C75" s="303"/>
      <c r="D75" s="54"/>
      <c r="E75" s="55"/>
      <c r="F75" s="41"/>
      <c r="G75" s="140"/>
      <c r="H75" s="141">
        <f>ROUND(D75*F75,0)</f>
        <v>0</v>
      </c>
      <c r="I75" s="146"/>
      <c r="J75" s="147"/>
      <c r="K75" s="148"/>
      <c r="L75" s="149"/>
    </row>
    <row r="76" spans="1:12" s="101" customFormat="1" ht="20.100000000000001" customHeight="1">
      <c r="A76" s="39"/>
      <c r="B76" s="302"/>
      <c r="C76" s="303"/>
      <c r="D76" s="54"/>
      <c r="E76" s="55"/>
      <c r="F76" s="41"/>
      <c r="G76" s="140"/>
      <c r="H76" s="141">
        <f>ROUND(D76*F76,0)</f>
        <v>0</v>
      </c>
      <c r="I76" s="150"/>
      <c r="J76" s="147"/>
      <c r="K76" s="148"/>
      <c r="L76" s="149"/>
    </row>
    <row r="77" spans="1:12" s="101" customFormat="1" ht="20.100000000000001" customHeight="1">
      <c r="A77" s="39"/>
      <c r="B77" s="302"/>
      <c r="C77" s="303"/>
      <c r="D77" s="54"/>
      <c r="E77" s="55"/>
      <c r="F77" s="41"/>
      <c r="G77" s="140"/>
      <c r="H77" s="141">
        <f t="shared" ref="H77:H93" si="2">ROUND(D77*F77,0)</f>
        <v>0</v>
      </c>
      <c r="I77" s="150"/>
      <c r="J77" s="147"/>
      <c r="K77" s="148"/>
      <c r="L77" s="149"/>
    </row>
    <row r="78" spans="1:12" s="101" customFormat="1" ht="20.100000000000001" customHeight="1">
      <c r="A78" s="39"/>
      <c r="B78" s="102"/>
      <c r="C78" s="102"/>
      <c r="D78" s="54"/>
      <c r="E78" s="55"/>
      <c r="F78" s="41"/>
      <c r="G78" s="140"/>
      <c r="H78" s="141">
        <f t="shared" si="2"/>
        <v>0</v>
      </c>
      <c r="I78" s="151"/>
      <c r="J78" s="152"/>
      <c r="K78" s="153"/>
      <c r="L78" s="149"/>
    </row>
    <row r="79" spans="1:12" s="101" customFormat="1" ht="20.100000000000001" customHeight="1">
      <c r="A79" s="39"/>
      <c r="B79" s="302"/>
      <c r="C79" s="303"/>
      <c r="D79" s="54"/>
      <c r="E79" s="55"/>
      <c r="F79" s="41"/>
      <c r="G79" s="140"/>
      <c r="H79" s="141">
        <f t="shared" si="2"/>
        <v>0</v>
      </c>
      <c r="I79" s="151"/>
      <c r="J79" s="152"/>
      <c r="K79" s="153"/>
      <c r="L79" s="149"/>
    </row>
    <row r="80" spans="1:12" s="101" customFormat="1" ht="20.100000000000001" customHeight="1">
      <c r="A80" s="39"/>
      <c r="B80" s="110"/>
      <c r="C80" s="111"/>
      <c r="D80" s="54"/>
      <c r="E80" s="55"/>
      <c r="F80" s="41"/>
      <c r="G80" s="140"/>
      <c r="H80" s="141">
        <f t="shared" si="2"/>
        <v>0</v>
      </c>
      <c r="I80" s="151"/>
      <c r="J80" s="152"/>
      <c r="K80" s="153"/>
      <c r="L80" s="149"/>
    </row>
    <row r="81" spans="1:12" s="101" customFormat="1" ht="20.100000000000001" customHeight="1">
      <c r="A81" s="39"/>
      <c r="B81" s="297"/>
      <c r="C81" s="298"/>
      <c r="D81" s="54"/>
      <c r="E81" s="55"/>
      <c r="F81" s="41"/>
      <c r="G81" s="140"/>
      <c r="H81" s="141">
        <f t="shared" si="2"/>
        <v>0</v>
      </c>
      <c r="I81" s="151"/>
      <c r="J81" s="152"/>
      <c r="K81" s="153"/>
      <c r="L81" s="149"/>
    </row>
    <row r="82" spans="1:12" s="101" customFormat="1" ht="20.100000000000001" customHeight="1">
      <c r="A82" s="12"/>
      <c r="B82" s="297"/>
      <c r="C82" s="298"/>
      <c r="D82" s="54"/>
      <c r="E82" s="55"/>
      <c r="F82" s="41"/>
      <c r="G82" s="140"/>
      <c r="H82" s="141">
        <f t="shared" si="2"/>
        <v>0</v>
      </c>
      <c r="I82" s="151"/>
      <c r="J82" s="152"/>
      <c r="K82" s="153"/>
      <c r="L82" s="149"/>
    </row>
    <row r="83" spans="1:12" s="101" customFormat="1" ht="20.100000000000001" customHeight="1">
      <c r="A83" s="12"/>
      <c r="B83" s="297"/>
      <c r="C83" s="298"/>
      <c r="D83" s="54"/>
      <c r="E83" s="55"/>
      <c r="F83" s="41"/>
      <c r="G83" s="140"/>
      <c r="H83" s="141">
        <f t="shared" si="2"/>
        <v>0</v>
      </c>
      <c r="I83" s="151"/>
      <c r="J83" s="152"/>
      <c r="K83" s="153"/>
      <c r="L83" s="149"/>
    </row>
    <row r="84" spans="1:12" s="101" customFormat="1" ht="20.100000000000001" customHeight="1">
      <c r="A84" s="12"/>
      <c r="B84" s="297"/>
      <c r="C84" s="298"/>
      <c r="D84" s="54"/>
      <c r="E84" s="55"/>
      <c r="F84" s="41"/>
      <c r="G84" s="140"/>
      <c r="H84" s="141">
        <f t="shared" si="2"/>
        <v>0</v>
      </c>
      <c r="I84" s="151"/>
      <c r="J84" s="152"/>
      <c r="K84" s="153"/>
      <c r="L84" s="149"/>
    </row>
    <row r="85" spans="1:12" s="101" customFormat="1" ht="20.100000000000001" customHeight="1">
      <c r="A85" s="12"/>
      <c r="B85" s="297"/>
      <c r="C85" s="298"/>
      <c r="D85" s="54"/>
      <c r="E85" s="55"/>
      <c r="F85" s="41"/>
      <c r="G85" s="140"/>
      <c r="H85" s="141">
        <f t="shared" si="2"/>
        <v>0</v>
      </c>
      <c r="I85" s="151"/>
      <c r="J85" s="152"/>
      <c r="K85" s="153"/>
      <c r="L85" s="149"/>
    </row>
    <row r="86" spans="1:12" s="101" customFormat="1" ht="20.100000000000001" customHeight="1">
      <c r="A86" s="12"/>
      <c r="B86" s="297"/>
      <c r="C86" s="298"/>
      <c r="D86" s="54"/>
      <c r="E86" s="55"/>
      <c r="F86" s="41"/>
      <c r="G86" s="140"/>
      <c r="H86" s="141">
        <f t="shared" si="2"/>
        <v>0</v>
      </c>
      <c r="I86" s="151"/>
      <c r="J86" s="152"/>
      <c r="K86" s="153"/>
      <c r="L86" s="149"/>
    </row>
    <row r="87" spans="1:12" s="101" customFormat="1" ht="20.100000000000001" customHeight="1">
      <c r="A87" s="12"/>
      <c r="B87" s="297"/>
      <c r="C87" s="298"/>
      <c r="D87" s="54"/>
      <c r="E87" s="55"/>
      <c r="F87" s="41"/>
      <c r="G87" s="140"/>
      <c r="H87" s="141">
        <f t="shared" si="2"/>
        <v>0</v>
      </c>
      <c r="I87" s="151"/>
      <c r="J87" s="152"/>
      <c r="K87" s="153"/>
      <c r="L87" s="149"/>
    </row>
    <row r="88" spans="1:12" s="101" customFormat="1" ht="20.100000000000001" customHeight="1">
      <c r="A88" s="12"/>
      <c r="B88" s="297"/>
      <c r="C88" s="298"/>
      <c r="D88" s="54"/>
      <c r="E88" s="55"/>
      <c r="F88" s="41"/>
      <c r="G88" s="140"/>
      <c r="H88" s="141">
        <f t="shared" si="2"/>
        <v>0</v>
      </c>
      <c r="I88" s="151"/>
      <c r="J88" s="152"/>
      <c r="K88" s="153"/>
      <c r="L88" s="149"/>
    </row>
    <row r="89" spans="1:12" s="101" customFormat="1" ht="20.100000000000001" customHeight="1">
      <c r="A89" s="12"/>
      <c r="B89" s="297"/>
      <c r="C89" s="298"/>
      <c r="D89" s="54"/>
      <c r="E89" s="55"/>
      <c r="F89" s="41"/>
      <c r="G89" s="140"/>
      <c r="H89" s="141">
        <f t="shared" si="2"/>
        <v>0</v>
      </c>
      <c r="I89" s="151"/>
      <c r="J89" s="152"/>
      <c r="K89" s="153"/>
      <c r="L89" s="149"/>
    </row>
    <row r="90" spans="1:12" s="101" customFormat="1" ht="20.100000000000001" customHeight="1">
      <c r="A90" s="12"/>
      <c r="B90" s="297"/>
      <c r="C90" s="298"/>
      <c r="D90" s="54"/>
      <c r="E90" s="55"/>
      <c r="F90" s="41"/>
      <c r="G90" s="140"/>
      <c r="H90" s="141">
        <f t="shared" si="2"/>
        <v>0</v>
      </c>
      <c r="I90" s="151"/>
      <c r="J90" s="152"/>
      <c r="K90" s="153"/>
      <c r="L90" s="149"/>
    </row>
    <row r="91" spans="1:12" s="101" customFormat="1" ht="20.100000000000001" customHeight="1">
      <c r="A91" s="12"/>
      <c r="B91" s="297"/>
      <c r="C91" s="298"/>
      <c r="D91" s="54"/>
      <c r="E91" s="55"/>
      <c r="F91" s="41"/>
      <c r="G91" s="140"/>
      <c r="H91" s="141">
        <f t="shared" si="2"/>
        <v>0</v>
      </c>
      <c r="I91" s="151"/>
      <c r="J91" s="152"/>
      <c r="K91" s="153"/>
      <c r="L91" s="149"/>
    </row>
    <row r="92" spans="1:12" s="101" customFormat="1" ht="20.100000000000001" customHeight="1">
      <c r="A92" s="12"/>
      <c r="B92" s="297"/>
      <c r="C92" s="298"/>
      <c r="D92" s="54"/>
      <c r="E92" s="55"/>
      <c r="F92" s="41"/>
      <c r="G92" s="140"/>
      <c r="H92" s="141">
        <f t="shared" si="2"/>
        <v>0</v>
      </c>
      <c r="I92" s="151"/>
      <c r="J92" s="152"/>
      <c r="K92" s="153"/>
      <c r="L92" s="149"/>
    </row>
    <row r="93" spans="1:12" s="101" customFormat="1" ht="20.100000000000001" customHeight="1" thickBot="1">
      <c r="A93" s="13"/>
      <c r="B93" s="297"/>
      <c r="C93" s="298"/>
      <c r="D93" s="56"/>
      <c r="E93" s="57"/>
      <c r="F93" s="58"/>
      <c r="G93" s="58"/>
      <c r="H93" s="154">
        <f t="shared" si="2"/>
        <v>0</v>
      </c>
      <c r="I93" s="155"/>
      <c r="J93" s="156"/>
      <c r="K93" s="157"/>
      <c r="L93" s="158"/>
    </row>
    <row r="94" spans="1:12" s="101" customFormat="1" ht="20.100000000000001" customHeight="1">
      <c r="A94" s="159" t="s">
        <v>16</v>
      </c>
      <c r="B94" s="159"/>
      <c r="C94" s="159"/>
      <c r="D94" s="160"/>
      <c r="E94" s="161"/>
      <c r="F94" s="162" t="s">
        <v>15</v>
      </c>
      <c r="G94" s="163"/>
      <c r="H94" s="164">
        <f>SUM(H74:H93)</f>
        <v>0</v>
      </c>
      <c r="I94" s="165"/>
      <c r="J94" s="166"/>
      <c r="K94" s="167">
        <f>SUM(K74:K93)</f>
        <v>0</v>
      </c>
      <c r="L94" s="168"/>
    </row>
    <row r="95" spans="1:12" s="101" customFormat="1" ht="20.100000000000001" customHeight="1" thickBot="1">
      <c r="A95" s="93"/>
      <c r="B95" s="169"/>
      <c r="C95" s="169"/>
      <c r="D95" s="93"/>
      <c r="E95" s="170"/>
      <c r="F95" s="171" t="s">
        <v>8</v>
      </c>
      <c r="G95" s="172"/>
      <c r="H95" s="173"/>
      <c r="I95" s="174"/>
      <c r="J95" s="170"/>
      <c r="K95" s="170" t="s">
        <v>32</v>
      </c>
      <c r="L95" s="101" t="s">
        <v>33</v>
      </c>
    </row>
  </sheetData>
  <sheetProtection sheet="1" objects="1" scenarios="1" formatCells="0" formatColumns="0" formatRows="0" insertColumns="0" insertRows="0" deleteColumns="0" deleteRows="0"/>
  <mergeCells count="68">
    <mergeCell ref="B26:C26"/>
    <mergeCell ref="B27:C27"/>
    <mergeCell ref="B28:C28"/>
    <mergeCell ref="B29:C29"/>
    <mergeCell ref="C6:C7"/>
    <mergeCell ref="B21:C21"/>
    <mergeCell ref="B22:C22"/>
    <mergeCell ref="B23:C23"/>
    <mergeCell ref="B24:C24"/>
    <mergeCell ref="B25:C25"/>
    <mergeCell ref="B10:C10"/>
    <mergeCell ref="B17:C17"/>
    <mergeCell ref="B18:C18"/>
    <mergeCell ref="B19:C19"/>
    <mergeCell ref="B20:C20"/>
    <mergeCell ref="B11:C11"/>
    <mergeCell ref="B42:C42"/>
    <mergeCell ref="D33:H35"/>
    <mergeCell ref="A38:A39"/>
    <mergeCell ref="B38:B39"/>
    <mergeCell ref="C38:C39"/>
    <mergeCell ref="D1:H3"/>
    <mergeCell ref="B13:C13"/>
    <mergeCell ref="B15:C15"/>
    <mergeCell ref="A6:A7"/>
    <mergeCell ref="B6:B7"/>
    <mergeCell ref="D6:F6"/>
    <mergeCell ref="D7:F7"/>
    <mergeCell ref="B12:C12"/>
    <mergeCell ref="B43:C43"/>
    <mergeCell ref="B44:C44"/>
    <mergeCell ref="B49:C49"/>
    <mergeCell ref="B50:C50"/>
    <mergeCell ref="B45:C45"/>
    <mergeCell ref="B47:C47"/>
    <mergeCell ref="D65:H67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A70:A71"/>
    <mergeCell ref="B70:B71"/>
    <mergeCell ref="C70:C71"/>
    <mergeCell ref="B76:C76"/>
    <mergeCell ref="B92:C92"/>
    <mergeCell ref="B90:C90"/>
    <mergeCell ref="B91:C91"/>
    <mergeCell ref="B81:C81"/>
    <mergeCell ref="B82:C82"/>
    <mergeCell ref="B83:C83"/>
    <mergeCell ref="B84:C84"/>
    <mergeCell ref="B85:C85"/>
    <mergeCell ref="B74:C74"/>
    <mergeCell ref="B75:C75"/>
    <mergeCell ref="B77:C77"/>
    <mergeCell ref="B79:C79"/>
    <mergeCell ref="B93:C93"/>
    <mergeCell ref="B86:C86"/>
    <mergeCell ref="B87:C87"/>
    <mergeCell ref="B88:C88"/>
    <mergeCell ref="B89:C89"/>
  </mergeCells>
  <phoneticPr fontId="2"/>
  <conditionalFormatting sqref="B6:B7">
    <cfRule type="expression" dxfId="9" priority="3">
      <formula>$B$6</formula>
    </cfRule>
    <cfRule type="expression" dxfId="8" priority="10">
      <formula>"A1"</formula>
    </cfRule>
    <cfRule type="expression" dxfId="7" priority="13">
      <formula>B6</formula>
    </cfRule>
  </conditionalFormatting>
  <conditionalFormatting sqref="A1">
    <cfRule type="expression" dxfId="6" priority="2">
      <formula>$B$6</formula>
    </cfRule>
    <cfRule type="expression" dxfId="5" priority="7">
      <formula>"'A1"</formula>
    </cfRule>
    <cfRule type="expression" dxfId="4" priority="8">
      <formula>"'=A1=''"</formula>
    </cfRule>
  </conditionalFormatting>
  <conditionalFormatting sqref="B1">
    <cfRule type="expression" dxfId="3" priority="6">
      <formula>$B$1=""</formula>
    </cfRule>
  </conditionalFormatting>
  <conditionalFormatting sqref="B4">
    <cfRule type="expression" dxfId="2" priority="5">
      <formula>$B$6</formula>
    </cfRule>
  </conditionalFormatting>
  <conditionalFormatting sqref="B6:B7 D6:F7">
    <cfRule type="containsBlanks" dxfId="1" priority="1">
      <formula>LEN(TRIM(B6))=0</formula>
    </cfRule>
  </conditionalFormatting>
  <printOptions horizontalCentered="1" gridLinesSet="0"/>
  <pageMargins left="0.59055118110236227" right="0.59055118110236227" top="0.78740157480314965" bottom="0.19685039370078741" header="0.31496062992125984" footer="0.51181102362204722"/>
  <pageSetup paperSize="9" scale="90" orientation="landscape" r:id="rId1"/>
  <headerFooter alignWithMargins="0">
    <oddHeader>&amp;L2017/11/1改正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Z90"/>
  <sheetViews>
    <sheetView showGridLines="0" defaultGridColor="0" view="pageBreakPreview" colorId="12" zoomScale="70" zoomScaleNormal="85" zoomScaleSheetLayoutView="70" workbookViewId="0">
      <selection activeCell="F7" activeCellId="5" sqref="C4:C5 B4:I5 B2:C2 M2:P5 B8:N29 F7:N7"/>
    </sheetView>
  </sheetViews>
  <sheetFormatPr defaultColWidth="8" defaultRowHeight="12"/>
  <cols>
    <col min="1" max="1" width="1.109375" style="21" customWidth="1"/>
    <col min="2" max="2" width="8.77734375" style="21" customWidth="1"/>
    <col min="3" max="3" width="14.44140625" style="21" customWidth="1"/>
    <col min="4" max="4" width="8.77734375" style="21" customWidth="1"/>
    <col min="5" max="5" width="4.109375" style="21" customWidth="1"/>
    <col min="6" max="6" width="7.6640625" style="22" customWidth="1"/>
    <col min="7" max="7" width="7.77734375" style="23" customWidth="1"/>
    <col min="8" max="8" width="13.6640625" style="23" customWidth="1"/>
    <col min="9" max="9" width="7.6640625" style="23" customWidth="1"/>
    <col min="10" max="10" width="13.6640625" style="23" customWidth="1"/>
    <col min="11" max="11" width="7.6640625" style="23" customWidth="1"/>
    <col min="12" max="12" width="13.6640625" style="23" customWidth="1"/>
    <col min="13" max="13" width="7.6640625" style="23" customWidth="1"/>
    <col min="14" max="14" width="13.6640625" style="23" customWidth="1"/>
    <col min="15" max="15" width="6.6640625" style="23" customWidth="1"/>
    <col min="16" max="16" width="20.33203125" style="23" customWidth="1"/>
    <col min="17" max="17" width="8" style="21"/>
    <col min="18" max="18" width="9.33203125" style="21" customWidth="1"/>
    <col min="19" max="26" width="4.6640625" style="21" customWidth="1"/>
    <col min="27" max="16384" width="8" style="21"/>
  </cols>
  <sheetData>
    <row r="1" spans="2:26" ht="9" customHeight="1" thickBot="1">
      <c r="G1" s="328" t="s">
        <v>50</v>
      </c>
      <c r="H1" s="328"/>
      <c r="I1" s="328"/>
      <c r="J1" s="328"/>
      <c r="K1" s="328"/>
      <c r="L1" s="328"/>
    </row>
    <row r="2" spans="2:26" ht="21" customHeight="1">
      <c r="B2" s="239" t="s">
        <v>80</v>
      </c>
      <c r="C2" s="239"/>
      <c r="G2" s="328"/>
      <c r="H2" s="328"/>
      <c r="I2" s="328"/>
      <c r="J2" s="328"/>
      <c r="K2" s="328"/>
      <c r="L2" s="328"/>
      <c r="M2" s="18" t="s">
        <v>58</v>
      </c>
      <c r="N2" s="46"/>
      <c r="O2" s="19"/>
      <c r="P2" s="24"/>
    </row>
    <row r="3" spans="2:26" ht="36.75" customHeight="1" thickBot="1">
      <c r="D3" s="25"/>
      <c r="E3" s="25"/>
      <c r="F3" s="26"/>
      <c r="G3" s="328"/>
      <c r="H3" s="328"/>
      <c r="I3" s="328"/>
      <c r="J3" s="328"/>
      <c r="K3" s="328"/>
      <c r="L3" s="328"/>
      <c r="M3" s="20"/>
      <c r="N3" s="6"/>
      <c r="O3" s="6"/>
      <c r="P3" s="104"/>
    </row>
    <row r="4" spans="2:26" ht="18" customHeight="1">
      <c r="B4" s="329" t="s">
        <v>49</v>
      </c>
      <c r="C4" s="331"/>
      <c r="D4" s="329" t="s">
        <v>57</v>
      </c>
      <c r="E4" s="333"/>
      <c r="F4" s="334"/>
      <c r="G4" s="334"/>
      <c r="H4" s="334"/>
      <c r="I4" s="335"/>
      <c r="J4" s="28"/>
      <c r="K4" s="6"/>
      <c r="L4" s="6"/>
      <c r="M4" s="20"/>
      <c r="N4" s="6"/>
      <c r="O4" s="6"/>
      <c r="P4" s="105"/>
    </row>
    <row r="5" spans="2:26" ht="18" customHeight="1" thickBot="1">
      <c r="B5" s="330"/>
      <c r="C5" s="332"/>
      <c r="D5" s="330"/>
      <c r="E5" s="336"/>
      <c r="F5" s="337"/>
      <c r="G5" s="337"/>
      <c r="H5" s="337"/>
      <c r="I5" s="338"/>
      <c r="J5" s="28"/>
      <c r="K5" s="28"/>
      <c r="L5" s="28"/>
      <c r="M5" s="106"/>
      <c r="N5" s="107"/>
      <c r="O5" s="107"/>
      <c r="P5" s="108"/>
    </row>
    <row r="6" spans="2:26" ht="4.5" customHeight="1" thickBot="1">
      <c r="B6" s="339"/>
      <c r="C6" s="44"/>
      <c r="D6" s="339"/>
      <c r="E6" s="341"/>
      <c r="F6" s="27"/>
      <c r="M6" s="28"/>
      <c r="N6" s="28"/>
      <c r="O6" s="29"/>
    </row>
    <row r="7" spans="2:26" ht="23.1" customHeight="1" thickBot="1">
      <c r="B7" s="340"/>
      <c r="C7" s="45"/>
      <c r="D7" s="340"/>
      <c r="E7" s="340"/>
      <c r="F7" s="322" t="s">
        <v>37</v>
      </c>
      <c r="G7" s="342"/>
      <c r="H7" s="343"/>
      <c r="I7" s="320" t="s">
        <v>38</v>
      </c>
      <c r="J7" s="344"/>
      <c r="K7" s="345" t="s">
        <v>39</v>
      </c>
      <c r="L7" s="346"/>
      <c r="M7" s="320" t="s">
        <v>40</v>
      </c>
      <c r="N7" s="321"/>
      <c r="O7" s="35"/>
      <c r="P7" s="36"/>
    </row>
    <row r="8" spans="2:26" ht="23.1" customHeight="1">
      <c r="B8" s="322" t="s">
        <v>42</v>
      </c>
      <c r="C8" s="323"/>
      <c r="D8" s="324"/>
      <c r="E8" s="30" t="s">
        <v>43</v>
      </c>
      <c r="F8" s="31" t="s">
        <v>44</v>
      </c>
      <c r="G8" s="32" t="s">
        <v>45</v>
      </c>
      <c r="H8" s="32" t="s">
        <v>46</v>
      </c>
      <c r="I8" s="32" t="s">
        <v>44</v>
      </c>
      <c r="J8" s="32" t="s">
        <v>47</v>
      </c>
      <c r="K8" s="32" t="s">
        <v>44</v>
      </c>
      <c r="L8" s="32" t="s">
        <v>47</v>
      </c>
      <c r="M8" s="32" t="s">
        <v>44</v>
      </c>
      <c r="N8" s="34" t="s">
        <v>47</v>
      </c>
      <c r="O8" s="37" t="s">
        <v>48</v>
      </c>
      <c r="P8" s="38" t="s">
        <v>41</v>
      </c>
    </row>
    <row r="9" spans="2:26" s="33" customFormat="1" ht="23.1" customHeight="1">
      <c r="B9" s="325"/>
      <c r="C9" s="326"/>
      <c r="D9" s="327"/>
      <c r="E9" s="67"/>
      <c r="F9" s="68"/>
      <c r="G9" s="69"/>
      <c r="H9" s="82">
        <f>+G9*F9</f>
        <v>0</v>
      </c>
      <c r="I9" s="68"/>
      <c r="J9" s="70">
        <f>+I9*G9</f>
        <v>0</v>
      </c>
      <c r="K9" s="68"/>
      <c r="L9" s="70">
        <f>K9*G9</f>
        <v>0</v>
      </c>
      <c r="M9" s="85">
        <f>+K9+I9</f>
        <v>0</v>
      </c>
      <c r="N9" s="59">
        <f>J9+L9</f>
        <v>0</v>
      </c>
      <c r="O9" s="60"/>
      <c r="P9" s="61"/>
      <c r="R9" s="42"/>
      <c r="S9" s="43"/>
      <c r="T9" s="43"/>
      <c r="U9" s="43"/>
      <c r="V9" s="43"/>
      <c r="W9" s="43"/>
      <c r="X9" s="43"/>
      <c r="Y9" s="43"/>
      <c r="Z9" s="43"/>
    </row>
    <row r="10" spans="2:26" s="33" customFormat="1" ht="23.1" customHeight="1">
      <c r="B10" s="312"/>
      <c r="C10" s="315"/>
      <c r="D10" s="316"/>
      <c r="E10" s="71"/>
      <c r="F10" s="72"/>
      <c r="G10" s="73"/>
      <c r="H10" s="83">
        <f>+G10*F10</f>
        <v>0</v>
      </c>
      <c r="I10" s="72"/>
      <c r="J10" s="74">
        <f>I10*G10</f>
        <v>0</v>
      </c>
      <c r="K10" s="72"/>
      <c r="L10" s="74">
        <f>K10*G10</f>
        <v>0</v>
      </c>
      <c r="M10" s="85">
        <f>+K10+I10</f>
        <v>0</v>
      </c>
      <c r="N10" s="62">
        <f>+L10+J10</f>
        <v>0</v>
      </c>
      <c r="O10" s="63"/>
      <c r="P10" s="64"/>
      <c r="R10" s="42"/>
      <c r="S10" s="43"/>
      <c r="T10" s="43"/>
      <c r="U10" s="43"/>
      <c r="V10" s="43"/>
      <c r="W10" s="43"/>
      <c r="X10" s="43"/>
      <c r="Y10" s="43"/>
      <c r="Z10" s="43"/>
    </row>
    <row r="11" spans="2:26" s="33" customFormat="1" ht="23.1" customHeight="1">
      <c r="B11" s="312"/>
      <c r="C11" s="315"/>
      <c r="D11" s="316"/>
      <c r="E11" s="71"/>
      <c r="F11" s="72"/>
      <c r="G11" s="73"/>
      <c r="H11" s="83">
        <f t="shared" ref="H11:H26" si="0">+G11*F11</f>
        <v>0</v>
      </c>
      <c r="I11" s="72"/>
      <c r="J11" s="74">
        <f t="shared" ref="J11:J26" si="1">I11*G11</f>
        <v>0</v>
      </c>
      <c r="K11" s="72"/>
      <c r="L11" s="74">
        <f t="shared" ref="L11:L26" si="2">K11*G11</f>
        <v>0</v>
      </c>
      <c r="M11" s="85">
        <f t="shared" ref="M11:M26" si="3">+K11+I11</f>
        <v>0</v>
      </c>
      <c r="N11" s="62">
        <f t="shared" ref="N11:N26" si="4">+L11+J11</f>
        <v>0</v>
      </c>
      <c r="O11" s="63"/>
      <c r="P11" s="64"/>
      <c r="R11" s="42"/>
      <c r="S11" s="43"/>
      <c r="T11" s="43"/>
      <c r="U11" s="43"/>
      <c r="V11" s="43"/>
      <c r="W11" s="43"/>
      <c r="X11" s="43"/>
      <c r="Y11" s="43"/>
      <c r="Z11" s="43"/>
    </row>
    <row r="12" spans="2:26" s="33" customFormat="1" ht="23.1" customHeight="1">
      <c r="B12" s="312"/>
      <c r="C12" s="315"/>
      <c r="D12" s="316"/>
      <c r="E12" s="71"/>
      <c r="F12" s="72"/>
      <c r="G12" s="73"/>
      <c r="H12" s="83">
        <f t="shared" si="0"/>
        <v>0</v>
      </c>
      <c r="I12" s="72"/>
      <c r="J12" s="74">
        <f t="shared" si="1"/>
        <v>0</v>
      </c>
      <c r="K12" s="72"/>
      <c r="L12" s="74">
        <f t="shared" si="2"/>
        <v>0</v>
      </c>
      <c r="M12" s="85">
        <f t="shared" si="3"/>
        <v>0</v>
      </c>
      <c r="N12" s="62">
        <f t="shared" si="4"/>
        <v>0</v>
      </c>
      <c r="O12" s="63"/>
      <c r="P12" s="64"/>
      <c r="R12" s="42"/>
      <c r="S12" s="43"/>
      <c r="T12" s="43"/>
      <c r="U12" s="43"/>
      <c r="V12" s="43"/>
      <c r="W12" s="43"/>
      <c r="X12" s="43"/>
      <c r="Y12" s="43"/>
      <c r="Z12" s="43"/>
    </row>
    <row r="13" spans="2:26" s="33" customFormat="1" ht="23.1" customHeight="1">
      <c r="B13" s="312"/>
      <c r="C13" s="315"/>
      <c r="D13" s="316"/>
      <c r="E13" s="71"/>
      <c r="F13" s="72"/>
      <c r="G13" s="73"/>
      <c r="H13" s="83">
        <f t="shared" si="0"/>
        <v>0</v>
      </c>
      <c r="I13" s="72"/>
      <c r="J13" s="74">
        <f t="shared" si="1"/>
        <v>0</v>
      </c>
      <c r="K13" s="72"/>
      <c r="L13" s="74">
        <f t="shared" si="2"/>
        <v>0</v>
      </c>
      <c r="M13" s="85">
        <f t="shared" si="3"/>
        <v>0</v>
      </c>
      <c r="N13" s="62">
        <f t="shared" si="4"/>
        <v>0</v>
      </c>
      <c r="O13" s="63"/>
      <c r="P13" s="64"/>
    </row>
    <row r="14" spans="2:26" s="33" customFormat="1" ht="23.1" customHeight="1">
      <c r="B14" s="312"/>
      <c r="C14" s="315"/>
      <c r="D14" s="316"/>
      <c r="E14" s="71"/>
      <c r="F14" s="72"/>
      <c r="G14" s="73"/>
      <c r="H14" s="83">
        <f t="shared" si="0"/>
        <v>0</v>
      </c>
      <c r="I14" s="72"/>
      <c r="J14" s="74">
        <f t="shared" si="1"/>
        <v>0</v>
      </c>
      <c r="K14" s="72"/>
      <c r="L14" s="74">
        <f t="shared" si="2"/>
        <v>0</v>
      </c>
      <c r="M14" s="85">
        <f t="shared" si="3"/>
        <v>0</v>
      </c>
      <c r="N14" s="62">
        <f t="shared" si="4"/>
        <v>0</v>
      </c>
      <c r="O14" s="63"/>
      <c r="P14" s="64"/>
    </row>
    <row r="15" spans="2:26" s="33" customFormat="1" ht="23.1" customHeight="1">
      <c r="B15" s="312"/>
      <c r="C15" s="315"/>
      <c r="D15" s="316"/>
      <c r="E15" s="71"/>
      <c r="F15" s="72"/>
      <c r="G15" s="73"/>
      <c r="H15" s="83">
        <f t="shared" si="0"/>
        <v>0</v>
      </c>
      <c r="I15" s="72"/>
      <c r="J15" s="74">
        <f t="shared" si="1"/>
        <v>0</v>
      </c>
      <c r="K15" s="72"/>
      <c r="L15" s="74">
        <f t="shared" si="2"/>
        <v>0</v>
      </c>
      <c r="M15" s="85">
        <f t="shared" si="3"/>
        <v>0</v>
      </c>
      <c r="N15" s="62">
        <f t="shared" si="4"/>
        <v>0</v>
      </c>
      <c r="O15" s="63"/>
      <c r="P15" s="64"/>
    </row>
    <row r="16" spans="2:26" s="33" customFormat="1" ht="23.1" customHeight="1">
      <c r="B16" s="312"/>
      <c r="C16" s="313"/>
      <c r="D16" s="314"/>
      <c r="E16" s="71"/>
      <c r="F16" s="72"/>
      <c r="G16" s="73"/>
      <c r="H16" s="83">
        <f t="shared" si="0"/>
        <v>0</v>
      </c>
      <c r="I16" s="72"/>
      <c r="J16" s="74">
        <f t="shared" si="1"/>
        <v>0</v>
      </c>
      <c r="K16" s="72"/>
      <c r="L16" s="74">
        <f t="shared" si="2"/>
        <v>0</v>
      </c>
      <c r="M16" s="85">
        <f t="shared" si="3"/>
        <v>0</v>
      </c>
      <c r="N16" s="62">
        <f t="shared" si="4"/>
        <v>0</v>
      </c>
      <c r="O16" s="63"/>
      <c r="P16" s="64"/>
    </row>
    <row r="17" spans="2:16" s="33" customFormat="1" ht="23.1" customHeight="1">
      <c r="B17" s="312"/>
      <c r="C17" s="313"/>
      <c r="D17" s="314"/>
      <c r="E17" s="71"/>
      <c r="F17" s="72"/>
      <c r="G17" s="73"/>
      <c r="H17" s="83">
        <f t="shared" si="0"/>
        <v>0</v>
      </c>
      <c r="I17" s="72"/>
      <c r="J17" s="74">
        <f t="shared" si="1"/>
        <v>0</v>
      </c>
      <c r="K17" s="72"/>
      <c r="L17" s="74">
        <f t="shared" si="2"/>
        <v>0</v>
      </c>
      <c r="M17" s="85">
        <f t="shared" si="3"/>
        <v>0</v>
      </c>
      <c r="N17" s="62">
        <f t="shared" si="4"/>
        <v>0</v>
      </c>
      <c r="O17" s="63"/>
      <c r="P17" s="64"/>
    </row>
    <row r="18" spans="2:16" s="33" customFormat="1" ht="23.1" customHeight="1">
      <c r="B18" s="312"/>
      <c r="C18" s="313"/>
      <c r="D18" s="314"/>
      <c r="E18" s="71"/>
      <c r="F18" s="72"/>
      <c r="G18" s="73"/>
      <c r="H18" s="83">
        <f t="shared" si="0"/>
        <v>0</v>
      </c>
      <c r="I18" s="72"/>
      <c r="J18" s="74">
        <f t="shared" si="1"/>
        <v>0</v>
      </c>
      <c r="K18" s="72"/>
      <c r="L18" s="74">
        <f t="shared" si="2"/>
        <v>0</v>
      </c>
      <c r="M18" s="85">
        <f t="shared" si="3"/>
        <v>0</v>
      </c>
      <c r="N18" s="62">
        <f t="shared" si="4"/>
        <v>0</v>
      </c>
      <c r="O18" s="63"/>
      <c r="P18" s="64"/>
    </row>
    <row r="19" spans="2:16" s="33" customFormat="1" ht="23.1" customHeight="1">
      <c r="B19" s="312"/>
      <c r="C19" s="315"/>
      <c r="D19" s="316"/>
      <c r="E19" s="71"/>
      <c r="F19" s="72"/>
      <c r="G19" s="73"/>
      <c r="H19" s="83">
        <f t="shared" si="0"/>
        <v>0</v>
      </c>
      <c r="I19" s="72"/>
      <c r="J19" s="74">
        <f t="shared" si="1"/>
        <v>0</v>
      </c>
      <c r="K19" s="72"/>
      <c r="L19" s="74">
        <f t="shared" si="2"/>
        <v>0</v>
      </c>
      <c r="M19" s="85">
        <f t="shared" si="3"/>
        <v>0</v>
      </c>
      <c r="N19" s="62">
        <f t="shared" si="4"/>
        <v>0</v>
      </c>
      <c r="O19" s="63"/>
      <c r="P19" s="64"/>
    </row>
    <row r="20" spans="2:16" s="33" customFormat="1" ht="23.1" customHeight="1">
      <c r="B20" s="312"/>
      <c r="C20" s="315"/>
      <c r="D20" s="316"/>
      <c r="E20" s="71"/>
      <c r="F20" s="72"/>
      <c r="G20" s="73"/>
      <c r="H20" s="83">
        <f t="shared" si="0"/>
        <v>0</v>
      </c>
      <c r="I20" s="72"/>
      <c r="J20" s="74">
        <f t="shared" si="1"/>
        <v>0</v>
      </c>
      <c r="K20" s="72"/>
      <c r="L20" s="74">
        <f t="shared" si="2"/>
        <v>0</v>
      </c>
      <c r="M20" s="85">
        <f t="shared" si="3"/>
        <v>0</v>
      </c>
      <c r="N20" s="62">
        <f t="shared" si="4"/>
        <v>0</v>
      </c>
      <c r="O20" s="63"/>
      <c r="P20" s="64"/>
    </row>
    <row r="21" spans="2:16" s="33" customFormat="1" ht="23.1" customHeight="1">
      <c r="B21" s="312"/>
      <c r="C21" s="315"/>
      <c r="D21" s="316"/>
      <c r="E21" s="71"/>
      <c r="F21" s="72"/>
      <c r="G21" s="73"/>
      <c r="H21" s="83">
        <f t="shared" si="0"/>
        <v>0</v>
      </c>
      <c r="I21" s="72"/>
      <c r="J21" s="74">
        <f t="shared" si="1"/>
        <v>0</v>
      </c>
      <c r="K21" s="72"/>
      <c r="L21" s="74">
        <f t="shared" si="2"/>
        <v>0</v>
      </c>
      <c r="M21" s="85">
        <f t="shared" si="3"/>
        <v>0</v>
      </c>
      <c r="N21" s="62">
        <f t="shared" si="4"/>
        <v>0</v>
      </c>
      <c r="O21" s="63"/>
      <c r="P21" s="64"/>
    </row>
    <row r="22" spans="2:16" s="33" customFormat="1" ht="23.1" customHeight="1">
      <c r="B22" s="312"/>
      <c r="C22" s="315"/>
      <c r="D22" s="316"/>
      <c r="E22" s="71"/>
      <c r="F22" s="72"/>
      <c r="G22" s="73"/>
      <c r="H22" s="83">
        <f t="shared" si="0"/>
        <v>0</v>
      </c>
      <c r="I22" s="72"/>
      <c r="J22" s="74">
        <f t="shared" si="1"/>
        <v>0</v>
      </c>
      <c r="K22" s="72"/>
      <c r="L22" s="74">
        <f t="shared" si="2"/>
        <v>0</v>
      </c>
      <c r="M22" s="85">
        <f t="shared" si="3"/>
        <v>0</v>
      </c>
      <c r="N22" s="62">
        <f t="shared" si="4"/>
        <v>0</v>
      </c>
      <c r="O22" s="63"/>
      <c r="P22" s="64"/>
    </row>
    <row r="23" spans="2:16" s="33" customFormat="1" ht="23.1" customHeight="1">
      <c r="B23" s="312"/>
      <c r="C23" s="315"/>
      <c r="D23" s="316"/>
      <c r="E23" s="71"/>
      <c r="F23" s="72"/>
      <c r="G23" s="73"/>
      <c r="H23" s="83">
        <f t="shared" si="0"/>
        <v>0</v>
      </c>
      <c r="I23" s="72"/>
      <c r="J23" s="74">
        <f t="shared" si="1"/>
        <v>0</v>
      </c>
      <c r="K23" s="72"/>
      <c r="L23" s="74">
        <f t="shared" si="2"/>
        <v>0</v>
      </c>
      <c r="M23" s="85">
        <f t="shared" si="3"/>
        <v>0</v>
      </c>
      <c r="N23" s="62">
        <f t="shared" si="4"/>
        <v>0</v>
      </c>
      <c r="O23" s="63"/>
      <c r="P23" s="64"/>
    </row>
    <row r="24" spans="2:16" s="33" customFormat="1" ht="23.1" customHeight="1">
      <c r="B24" s="312"/>
      <c r="C24" s="315"/>
      <c r="D24" s="316"/>
      <c r="E24" s="71"/>
      <c r="F24" s="72"/>
      <c r="G24" s="73"/>
      <c r="H24" s="83">
        <f t="shared" si="0"/>
        <v>0</v>
      </c>
      <c r="I24" s="72"/>
      <c r="J24" s="74">
        <f t="shared" si="1"/>
        <v>0</v>
      </c>
      <c r="K24" s="72"/>
      <c r="L24" s="74">
        <f t="shared" si="2"/>
        <v>0</v>
      </c>
      <c r="M24" s="85">
        <f t="shared" si="3"/>
        <v>0</v>
      </c>
      <c r="N24" s="62">
        <f t="shared" si="4"/>
        <v>0</v>
      </c>
      <c r="O24" s="63"/>
      <c r="P24" s="64"/>
    </row>
    <row r="25" spans="2:16" s="33" customFormat="1" ht="23.1" customHeight="1">
      <c r="B25" s="312"/>
      <c r="C25" s="313"/>
      <c r="D25" s="314"/>
      <c r="E25" s="71"/>
      <c r="F25" s="72"/>
      <c r="G25" s="73"/>
      <c r="H25" s="83">
        <f t="shared" si="0"/>
        <v>0</v>
      </c>
      <c r="I25" s="72"/>
      <c r="J25" s="74">
        <f t="shared" si="1"/>
        <v>0</v>
      </c>
      <c r="K25" s="72"/>
      <c r="L25" s="74">
        <f t="shared" si="2"/>
        <v>0</v>
      </c>
      <c r="M25" s="85">
        <f t="shared" si="3"/>
        <v>0</v>
      </c>
      <c r="N25" s="62">
        <f t="shared" si="4"/>
        <v>0</v>
      </c>
      <c r="O25" s="63"/>
      <c r="P25" s="64"/>
    </row>
    <row r="26" spans="2:16" s="33" customFormat="1" ht="23.1" customHeight="1">
      <c r="B26" s="312"/>
      <c r="C26" s="315"/>
      <c r="D26" s="316"/>
      <c r="E26" s="71"/>
      <c r="F26" s="72"/>
      <c r="G26" s="73"/>
      <c r="H26" s="83">
        <f t="shared" si="0"/>
        <v>0</v>
      </c>
      <c r="I26" s="72"/>
      <c r="J26" s="74">
        <f t="shared" si="1"/>
        <v>0</v>
      </c>
      <c r="K26" s="72"/>
      <c r="L26" s="74">
        <f t="shared" si="2"/>
        <v>0</v>
      </c>
      <c r="M26" s="85">
        <f t="shared" si="3"/>
        <v>0</v>
      </c>
      <c r="N26" s="62">
        <f t="shared" si="4"/>
        <v>0</v>
      </c>
      <c r="O26" s="63"/>
      <c r="P26" s="64"/>
    </row>
    <row r="27" spans="2:16" s="33" customFormat="1" ht="23.1" customHeight="1">
      <c r="B27" s="312"/>
      <c r="C27" s="315"/>
      <c r="D27" s="316"/>
      <c r="E27" s="71"/>
      <c r="F27" s="72"/>
      <c r="G27" s="73"/>
      <c r="H27" s="83"/>
      <c r="I27" s="72"/>
      <c r="J27" s="83"/>
      <c r="K27" s="72"/>
      <c r="L27" s="83"/>
      <c r="M27" s="81"/>
      <c r="N27" s="62"/>
      <c r="O27" s="63"/>
      <c r="P27" s="64"/>
    </row>
    <row r="28" spans="2:16" s="33" customFormat="1" ht="23.1" customHeight="1">
      <c r="B28" s="312"/>
      <c r="C28" s="315"/>
      <c r="D28" s="316"/>
      <c r="E28" s="71"/>
      <c r="F28" s="72"/>
      <c r="G28" s="73"/>
      <c r="H28" s="83"/>
      <c r="I28" s="72"/>
      <c r="J28" s="74"/>
      <c r="K28" s="72"/>
      <c r="L28" s="74"/>
      <c r="M28" s="81"/>
      <c r="N28" s="62"/>
      <c r="O28" s="63"/>
      <c r="P28" s="64"/>
    </row>
    <row r="29" spans="2:16" s="33" customFormat="1" ht="23.1" customHeight="1" thickBot="1">
      <c r="B29" s="317" t="s">
        <v>81</v>
      </c>
      <c r="C29" s="318"/>
      <c r="D29" s="319"/>
      <c r="E29" s="75"/>
      <c r="F29" s="76"/>
      <c r="G29" s="77"/>
      <c r="H29" s="84">
        <f>SUM(H27:H28)</f>
        <v>0</v>
      </c>
      <c r="I29" s="76"/>
      <c r="J29" s="78">
        <f>SUM(J9:J28)</f>
        <v>0</v>
      </c>
      <c r="K29" s="76"/>
      <c r="L29" s="84">
        <f>SUM(L9:L28)</f>
        <v>0</v>
      </c>
      <c r="M29" s="80"/>
      <c r="N29" s="79">
        <f>SUM(N9:N28)</f>
        <v>0</v>
      </c>
      <c r="O29" s="65"/>
      <c r="P29" s="66"/>
    </row>
    <row r="30" spans="2:16" ht="5.25" customHeight="1"/>
    <row r="31" spans="2:16" ht="9" customHeight="1" thickBot="1">
      <c r="G31" s="328" t="s">
        <v>50</v>
      </c>
      <c r="H31" s="328"/>
      <c r="I31" s="328"/>
      <c r="J31" s="328"/>
      <c r="K31" s="328"/>
      <c r="L31" s="328"/>
    </row>
    <row r="32" spans="2:16" ht="21" customHeight="1">
      <c r="B32" s="239" t="s">
        <v>80</v>
      </c>
      <c r="C32" s="239"/>
      <c r="G32" s="328"/>
      <c r="H32" s="328"/>
      <c r="I32" s="328"/>
      <c r="J32" s="328"/>
      <c r="K32" s="328"/>
      <c r="L32" s="328"/>
      <c r="M32" s="18" t="s">
        <v>52</v>
      </c>
      <c r="N32" s="46"/>
      <c r="O32" s="19"/>
      <c r="P32" s="24"/>
    </row>
    <row r="33" spans="2:26" ht="36.75" customHeight="1" thickBot="1">
      <c r="D33" s="25"/>
      <c r="E33" s="25"/>
      <c r="F33" s="26"/>
      <c r="G33" s="328"/>
      <c r="H33" s="328"/>
      <c r="I33" s="328"/>
      <c r="J33" s="328"/>
      <c r="K33" s="328"/>
      <c r="L33" s="328"/>
      <c r="M33" s="20"/>
      <c r="N33" s="6"/>
      <c r="O33" s="6"/>
      <c r="P33" s="104"/>
    </row>
    <row r="34" spans="2:26" ht="18" customHeight="1">
      <c r="B34" s="329" t="s">
        <v>25</v>
      </c>
      <c r="C34" s="347">
        <f>+C4</f>
        <v>0</v>
      </c>
      <c r="D34" s="329" t="s">
        <v>57</v>
      </c>
      <c r="E34" s="333"/>
      <c r="F34" s="334"/>
      <c r="G34" s="334"/>
      <c r="H34" s="334"/>
      <c r="I34" s="335"/>
      <c r="J34" s="28"/>
      <c r="K34" s="6"/>
      <c r="L34" s="6"/>
      <c r="M34" s="20"/>
      <c r="N34" s="6"/>
      <c r="O34" s="6"/>
      <c r="P34" s="105"/>
    </row>
    <row r="35" spans="2:26" ht="18" customHeight="1" thickBot="1">
      <c r="B35" s="330"/>
      <c r="C35" s="348"/>
      <c r="D35" s="330"/>
      <c r="E35" s="336"/>
      <c r="F35" s="337"/>
      <c r="G35" s="337"/>
      <c r="H35" s="337"/>
      <c r="I35" s="338"/>
      <c r="J35" s="28"/>
      <c r="K35" s="28"/>
      <c r="L35" s="28"/>
      <c r="M35" s="106"/>
      <c r="N35" s="107"/>
      <c r="O35" s="107"/>
      <c r="P35" s="108"/>
    </row>
    <row r="36" spans="2:26" ht="4.5" customHeight="1" thickBot="1">
      <c r="B36" s="339"/>
      <c r="C36" s="103"/>
      <c r="D36" s="339"/>
      <c r="E36" s="341"/>
      <c r="F36" s="27"/>
      <c r="M36" s="28"/>
      <c r="N36" s="28"/>
      <c r="O36" s="29"/>
    </row>
    <row r="37" spans="2:26" ht="23.1" customHeight="1" thickBot="1">
      <c r="B37" s="340"/>
      <c r="C37" s="45"/>
      <c r="D37" s="340"/>
      <c r="E37" s="340"/>
      <c r="F37" s="322" t="s">
        <v>37</v>
      </c>
      <c r="G37" s="342"/>
      <c r="H37" s="343"/>
      <c r="I37" s="320" t="s">
        <v>38</v>
      </c>
      <c r="J37" s="344"/>
      <c r="K37" s="345" t="s">
        <v>39</v>
      </c>
      <c r="L37" s="346"/>
      <c r="M37" s="320" t="s">
        <v>40</v>
      </c>
      <c r="N37" s="321"/>
      <c r="O37" s="35"/>
      <c r="P37" s="36"/>
    </row>
    <row r="38" spans="2:26" ht="23.1" customHeight="1">
      <c r="B38" s="322" t="s">
        <v>42</v>
      </c>
      <c r="C38" s="323"/>
      <c r="D38" s="324"/>
      <c r="E38" s="30" t="s">
        <v>43</v>
      </c>
      <c r="F38" s="31" t="s">
        <v>44</v>
      </c>
      <c r="G38" s="32" t="s">
        <v>45</v>
      </c>
      <c r="H38" s="32" t="s">
        <v>46</v>
      </c>
      <c r="I38" s="32" t="s">
        <v>44</v>
      </c>
      <c r="J38" s="32" t="s">
        <v>47</v>
      </c>
      <c r="K38" s="32" t="s">
        <v>44</v>
      </c>
      <c r="L38" s="32" t="s">
        <v>47</v>
      </c>
      <c r="M38" s="32" t="s">
        <v>44</v>
      </c>
      <c r="N38" s="34" t="s">
        <v>47</v>
      </c>
      <c r="O38" s="37" t="s">
        <v>48</v>
      </c>
      <c r="P38" s="38" t="s">
        <v>41</v>
      </c>
    </row>
    <row r="39" spans="2:26" s="33" customFormat="1" ht="23.1" customHeight="1">
      <c r="B39" s="325"/>
      <c r="C39" s="326"/>
      <c r="D39" s="327"/>
      <c r="E39" s="67"/>
      <c r="F39" s="68"/>
      <c r="G39" s="69"/>
      <c r="H39" s="82">
        <f>+G39*F39</f>
        <v>0</v>
      </c>
      <c r="I39" s="68"/>
      <c r="J39" s="70">
        <f>+I39*G39</f>
        <v>0</v>
      </c>
      <c r="K39" s="68"/>
      <c r="L39" s="70">
        <f>K39*G39</f>
        <v>0</v>
      </c>
      <c r="M39" s="85"/>
      <c r="N39" s="59">
        <f>J39+L39</f>
        <v>0</v>
      </c>
      <c r="O39" s="60"/>
      <c r="P39" s="61"/>
      <c r="R39" s="42"/>
      <c r="S39" s="43"/>
      <c r="T39" s="43"/>
      <c r="U39" s="43"/>
      <c r="V39" s="43"/>
      <c r="W39" s="43"/>
      <c r="X39" s="43"/>
      <c r="Y39" s="43"/>
      <c r="Z39" s="43"/>
    </row>
    <row r="40" spans="2:26" s="33" customFormat="1" ht="23.1" customHeight="1">
      <c r="B40" s="312"/>
      <c r="C40" s="315"/>
      <c r="D40" s="316"/>
      <c r="E40" s="71"/>
      <c r="F40" s="72"/>
      <c r="G40" s="73"/>
      <c r="H40" s="83">
        <f>+G40*F40</f>
        <v>0</v>
      </c>
      <c r="I40" s="72"/>
      <c r="J40" s="74">
        <f>I40*G40</f>
        <v>0</v>
      </c>
      <c r="K40" s="72"/>
      <c r="L40" s="74">
        <f>K40*G40</f>
        <v>0</v>
      </c>
      <c r="M40" s="85"/>
      <c r="N40" s="62">
        <f>+L40+J40</f>
        <v>0</v>
      </c>
      <c r="O40" s="63"/>
      <c r="P40" s="64"/>
      <c r="R40" s="42"/>
      <c r="S40" s="43"/>
      <c r="T40" s="43"/>
      <c r="U40" s="43"/>
      <c r="V40" s="43"/>
      <c r="W40" s="43"/>
      <c r="X40" s="43"/>
      <c r="Y40" s="43"/>
      <c r="Z40" s="43"/>
    </row>
    <row r="41" spans="2:26" s="33" customFormat="1" ht="23.1" customHeight="1">
      <c r="B41" s="312"/>
      <c r="C41" s="315"/>
      <c r="D41" s="316"/>
      <c r="E41" s="71"/>
      <c r="F41" s="72"/>
      <c r="G41" s="73"/>
      <c r="H41" s="83">
        <f t="shared" ref="H41:H56" si="5">+G41*F41</f>
        <v>0</v>
      </c>
      <c r="I41" s="72"/>
      <c r="J41" s="74">
        <f t="shared" ref="J41:J56" si="6">I41*G41</f>
        <v>0</v>
      </c>
      <c r="K41" s="72"/>
      <c r="L41" s="74">
        <f t="shared" ref="L41:L56" si="7">K41*G41</f>
        <v>0</v>
      </c>
      <c r="M41" s="85"/>
      <c r="N41" s="62">
        <f t="shared" ref="N41:N56" si="8">+L41+J41</f>
        <v>0</v>
      </c>
      <c r="O41" s="63"/>
      <c r="P41" s="64"/>
      <c r="R41" s="42"/>
      <c r="S41" s="43"/>
      <c r="T41" s="43"/>
      <c r="U41" s="43"/>
      <c r="V41" s="43"/>
      <c r="W41" s="43"/>
      <c r="X41" s="43"/>
      <c r="Y41" s="43"/>
      <c r="Z41" s="43"/>
    </row>
    <row r="42" spans="2:26" s="33" customFormat="1" ht="23.1" customHeight="1">
      <c r="B42" s="312"/>
      <c r="C42" s="315"/>
      <c r="D42" s="316"/>
      <c r="E42" s="71"/>
      <c r="F42" s="72"/>
      <c r="G42" s="73"/>
      <c r="H42" s="83">
        <f t="shared" si="5"/>
        <v>0</v>
      </c>
      <c r="I42" s="72"/>
      <c r="J42" s="74">
        <f t="shared" si="6"/>
        <v>0</v>
      </c>
      <c r="K42" s="72"/>
      <c r="L42" s="74">
        <f t="shared" si="7"/>
        <v>0</v>
      </c>
      <c r="M42" s="85"/>
      <c r="N42" s="62">
        <f t="shared" si="8"/>
        <v>0</v>
      </c>
      <c r="O42" s="63"/>
      <c r="P42" s="64"/>
      <c r="R42" s="42"/>
      <c r="S42" s="43"/>
      <c r="T42" s="43"/>
      <c r="U42" s="43"/>
      <c r="V42" s="43"/>
      <c r="W42" s="43"/>
      <c r="X42" s="43"/>
      <c r="Y42" s="43"/>
      <c r="Z42" s="43"/>
    </row>
    <row r="43" spans="2:26" s="33" customFormat="1" ht="23.1" customHeight="1">
      <c r="B43" s="312"/>
      <c r="C43" s="315"/>
      <c r="D43" s="316"/>
      <c r="E43" s="71"/>
      <c r="F43" s="72"/>
      <c r="G43" s="73"/>
      <c r="H43" s="83">
        <f t="shared" si="5"/>
        <v>0</v>
      </c>
      <c r="I43" s="72"/>
      <c r="J43" s="74">
        <f t="shared" si="6"/>
        <v>0</v>
      </c>
      <c r="K43" s="72"/>
      <c r="L43" s="74">
        <f t="shared" si="7"/>
        <v>0</v>
      </c>
      <c r="M43" s="85"/>
      <c r="N43" s="62">
        <f t="shared" si="8"/>
        <v>0</v>
      </c>
      <c r="O43" s="63"/>
      <c r="P43" s="64"/>
    </row>
    <row r="44" spans="2:26" s="33" customFormat="1" ht="23.1" customHeight="1">
      <c r="B44" s="312"/>
      <c r="C44" s="315"/>
      <c r="D44" s="316"/>
      <c r="E44" s="71"/>
      <c r="F44" s="72"/>
      <c r="G44" s="73"/>
      <c r="H44" s="83">
        <f t="shared" si="5"/>
        <v>0</v>
      </c>
      <c r="I44" s="72"/>
      <c r="J44" s="74">
        <f t="shared" si="6"/>
        <v>0</v>
      </c>
      <c r="K44" s="72"/>
      <c r="L44" s="74">
        <f t="shared" si="7"/>
        <v>0</v>
      </c>
      <c r="M44" s="85"/>
      <c r="N44" s="62">
        <f t="shared" si="8"/>
        <v>0</v>
      </c>
      <c r="O44" s="63"/>
      <c r="P44" s="64"/>
    </row>
    <row r="45" spans="2:26" s="33" customFormat="1" ht="23.1" customHeight="1">
      <c r="B45" s="312"/>
      <c r="C45" s="315"/>
      <c r="D45" s="316"/>
      <c r="E45" s="71"/>
      <c r="F45" s="72"/>
      <c r="G45" s="73"/>
      <c r="H45" s="83">
        <f t="shared" si="5"/>
        <v>0</v>
      </c>
      <c r="I45" s="72"/>
      <c r="J45" s="74">
        <f t="shared" si="6"/>
        <v>0</v>
      </c>
      <c r="K45" s="72"/>
      <c r="L45" s="74">
        <f t="shared" si="7"/>
        <v>0</v>
      </c>
      <c r="M45" s="85"/>
      <c r="N45" s="62">
        <f t="shared" si="8"/>
        <v>0</v>
      </c>
      <c r="O45" s="63"/>
      <c r="P45" s="64"/>
    </row>
    <row r="46" spans="2:26" s="33" customFormat="1" ht="23.1" customHeight="1">
      <c r="B46" s="312"/>
      <c r="C46" s="313"/>
      <c r="D46" s="314"/>
      <c r="E46" s="71"/>
      <c r="F46" s="72"/>
      <c r="G46" s="73"/>
      <c r="H46" s="83">
        <f t="shared" si="5"/>
        <v>0</v>
      </c>
      <c r="I46" s="72"/>
      <c r="J46" s="74">
        <f t="shared" si="6"/>
        <v>0</v>
      </c>
      <c r="K46" s="72"/>
      <c r="L46" s="74">
        <f t="shared" si="7"/>
        <v>0</v>
      </c>
      <c r="M46" s="85"/>
      <c r="N46" s="62">
        <f t="shared" si="8"/>
        <v>0</v>
      </c>
      <c r="O46" s="63"/>
      <c r="P46" s="64"/>
    </row>
    <row r="47" spans="2:26" s="33" customFormat="1" ht="23.1" customHeight="1">
      <c r="B47" s="312"/>
      <c r="C47" s="313"/>
      <c r="D47" s="314"/>
      <c r="E47" s="71"/>
      <c r="F47" s="72"/>
      <c r="G47" s="73"/>
      <c r="H47" s="83">
        <f t="shared" si="5"/>
        <v>0</v>
      </c>
      <c r="I47" s="72"/>
      <c r="J47" s="74">
        <f t="shared" si="6"/>
        <v>0</v>
      </c>
      <c r="K47" s="72"/>
      <c r="L47" s="74">
        <f t="shared" si="7"/>
        <v>0</v>
      </c>
      <c r="M47" s="85"/>
      <c r="N47" s="62">
        <f t="shared" si="8"/>
        <v>0</v>
      </c>
      <c r="O47" s="63"/>
      <c r="P47" s="64"/>
    </row>
    <row r="48" spans="2:26" s="33" customFormat="1" ht="23.1" customHeight="1">
      <c r="B48" s="312"/>
      <c r="C48" s="313"/>
      <c r="D48" s="314"/>
      <c r="E48" s="71"/>
      <c r="F48" s="72"/>
      <c r="G48" s="73"/>
      <c r="H48" s="83">
        <f t="shared" si="5"/>
        <v>0</v>
      </c>
      <c r="I48" s="72"/>
      <c r="J48" s="74">
        <f t="shared" si="6"/>
        <v>0</v>
      </c>
      <c r="K48" s="72"/>
      <c r="L48" s="74">
        <f t="shared" si="7"/>
        <v>0</v>
      </c>
      <c r="M48" s="85"/>
      <c r="N48" s="62">
        <f t="shared" si="8"/>
        <v>0</v>
      </c>
      <c r="O48" s="63"/>
      <c r="P48" s="64"/>
    </row>
    <row r="49" spans="2:16" s="33" customFormat="1" ht="23.1" customHeight="1">
      <c r="B49" s="312"/>
      <c r="C49" s="315"/>
      <c r="D49" s="316"/>
      <c r="E49" s="71"/>
      <c r="F49" s="72"/>
      <c r="G49" s="73"/>
      <c r="H49" s="83">
        <f t="shared" si="5"/>
        <v>0</v>
      </c>
      <c r="I49" s="72"/>
      <c r="J49" s="74">
        <f t="shared" si="6"/>
        <v>0</v>
      </c>
      <c r="K49" s="72"/>
      <c r="L49" s="74">
        <f t="shared" si="7"/>
        <v>0</v>
      </c>
      <c r="M49" s="85"/>
      <c r="N49" s="62">
        <f t="shared" si="8"/>
        <v>0</v>
      </c>
      <c r="O49" s="63"/>
      <c r="P49" s="64"/>
    </row>
    <row r="50" spans="2:16" s="33" customFormat="1" ht="23.1" customHeight="1">
      <c r="B50" s="312"/>
      <c r="C50" s="315"/>
      <c r="D50" s="316"/>
      <c r="E50" s="71"/>
      <c r="F50" s="72"/>
      <c r="G50" s="73"/>
      <c r="H50" s="83">
        <f t="shared" si="5"/>
        <v>0</v>
      </c>
      <c r="I50" s="72"/>
      <c r="J50" s="74">
        <f t="shared" si="6"/>
        <v>0</v>
      </c>
      <c r="K50" s="72"/>
      <c r="L50" s="74">
        <f t="shared" si="7"/>
        <v>0</v>
      </c>
      <c r="M50" s="85"/>
      <c r="N50" s="62">
        <f t="shared" si="8"/>
        <v>0</v>
      </c>
      <c r="O50" s="63"/>
      <c r="P50" s="64"/>
    </row>
    <row r="51" spans="2:16" s="33" customFormat="1" ht="23.1" customHeight="1">
      <c r="B51" s="312"/>
      <c r="C51" s="315"/>
      <c r="D51" s="316"/>
      <c r="E51" s="71"/>
      <c r="F51" s="72"/>
      <c r="G51" s="73"/>
      <c r="H51" s="83">
        <f t="shared" si="5"/>
        <v>0</v>
      </c>
      <c r="I51" s="72"/>
      <c r="J51" s="74">
        <f t="shared" si="6"/>
        <v>0</v>
      </c>
      <c r="K51" s="72"/>
      <c r="L51" s="74">
        <f t="shared" si="7"/>
        <v>0</v>
      </c>
      <c r="M51" s="85"/>
      <c r="N51" s="62">
        <f t="shared" si="8"/>
        <v>0</v>
      </c>
      <c r="O51" s="63"/>
      <c r="P51" s="64"/>
    </row>
    <row r="52" spans="2:16" s="33" customFormat="1" ht="23.1" customHeight="1">
      <c r="B52" s="312"/>
      <c r="C52" s="315"/>
      <c r="D52" s="316"/>
      <c r="E52" s="71"/>
      <c r="F52" s="72"/>
      <c r="G52" s="73"/>
      <c r="H52" s="83">
        <f t="shared" si="5"/>
        <v>0</v>
      </c>
      <c r="I52" s="72"/>
      <c r="J52" s="74">
        <f t="shared" si="6"/>
        <v>0</v>
      </c>
      <c r="K52" s="72"/>
      <c r="L52" s="74">
        <f t="shared" si="7"/>
        <v>0</v>
      </c>
      <c r="M52" s="85"/>
      <c r="N52" s="62">
        <f t="shared" si="8"/>
        <v>0</v>
      </c>
      <c r="O52" s="63"/>
      <c r="P52" s="64"/>
    </row>
    <row r="53" spans="2:16" s="33" customFormat="1" ht="23.1" customHeight="1">
      <c r="B53" s="312"/>
      <c r="C53" s="315"/>
      <c r="D53" s="316"/>
      <c r="E53" s="71"/>
      <c r="F53" s="72"/>
      <c r="G53" s="73"/>
      <c r="H53" s="83">
        <f t="shared" si="5"/>
        <v>0</v>
      </c>
      <c r="I53" s="72"/>
      <c r="J53" s="74">
        <f t="shared" si="6"/>
        <v>0</v>
      </c>
      <c r="K53" s="72"/>
      <c r="L53" s="74">
        <f t="shared" si="7"/>
        <v>0</v>
      </c>
      <c r="M53" s="85"/>
      <c r="N53" s="62">
        <f t="shared" si="8"/>
        <v>0</v>
      </c>
      <c r="O53" s="63"/>
      <c r="P53" s="64"/>
    </row>
    <row r="54" spans="2:16" s="33" customFormat="1" ht="23.1" customHeight="1">
      <c r="B54" s="312"/>
      <c r="C54" s="315"/>
      <c r="D54" s="316"/>
      <c r="E54" s="71"/>
      <c r="F54" s="72"/>
      <c r="G54" s="73"/>
      <c r="H54" s="83">
        <f t="shared" si="5"/>
        <v>0</v>
      </c>
      <c r="I54" s="72"/>
      <c r="J54" s="74">
        <f t="shared" si="6"/>
        <v>0</v>
      </c>
      <c r="K54" s="72"/>
      <c r="L54" s="74">
        <f t="shared" si="7"/>
        <v>0</v>
      </c>
      <c r="M54" s="85"/>
      <c r="N54" s="62">
        <f t="shared" si="8"/>
        <v>0</v>
      </c>
      <c r="O54" s="63"/>
      <c r="P54" s="64"/>
    </row>
    <row r="55" spans="2:16" s="33" customFormat="1" ht="23.1" customHeight="1">
      <c r="B55" s="312"/>
      <c r="C55" s="313"/>
      <c r="D55" s="314"/>
      <c r="E55" s="71"/>
      <c r="F55" s="72"/>
      <c r="G55" s="73"/>
      <c r="H55" s="83">
        <f t="shared" si="5"/>
        <v>0</v>
      </c>
      <c r="I55" s="72"/>
      <c r="J55" s="74">
        <f t="shared" si="6"/>
        <v>0</v>
      </c>
      <c r="K55" s="72"/>
      <c r="L55" s="74">
        <f t="shared" si="7"/>
        <v>0</v>
      </c>
      <c r="M55" s="85"/>
      <c r="N55" s="62">
        <f t="shared" si="8"/>
        <v>0</v>
      </c>
      <c r="O55" s="63"/>
      <c r="P55" s="64"/>
    </row>
    <row r="56" spans="2:16" s="33" customFormat="1" ht="23.1" customHeight="1">
      <c r="B56" s="312"/>
      <c r="C56" s="315"/>
      <c r="D56" s="316"/>
      <c r="E56" s="71"/>
      <c r="F56" s="72"/>
      <c r="G56" s="73"/>
      <c r="H56" s="83">
        <f t="shared" si="5"/>
        <v>0</v>
      </c>
      <c r="I56" s="72"/>
      <c r="J56" s="74">
        <f t="shared" si="6"/>
        <v>0</v>
      </c>
      <c r="K56" s="72"/>
      <c r="L56" s="74">
        <f t="shared" si="7"/>
        <v>0</v>
      </c>
      <c r="M56" s="85"/>
      <c r="N56" s="62">
        <f t="shared" si="8"/>
        <v>0</v>
      </c>
      <c r="O56" s="63"/>
      <c r="P56" s="64"/>
    </row>
    <row r="57" spans="2:16" s="33" customFormat="1" ht="23.1" customHeight="1">
      <c r="B57" s="312"/>
      <c r="C57" s="315"/>
      <c r="D57" s="316"/>
      <c r="E57" s="71"/>
      <c r="F57" s="72"/>
      <c r="G57" s="73"/>
      <c r="H57" s="83"/>
      <c r="I57" s="72"/>
      <c r="J57" s="83"/>
      <c r="K57" s="72"/>
      <c r="L57" s="83"/>
      <c r="M57" s="81"/>
      <c r="N57" s="62"/>
      <c r="O57" s="63"/>
      <c r="P57" s="64"/>
    </row>
    <row r="58" spans="2:16" s="33" customFormat="1" ht="23.1" customHeight="1">
      <c r="B58" s="312"/>
      <c r="C58" s="315"/>
      <c r="D58" s="316"/>
      <c r="E58" s="71"/>
      <c r="F58" s="72"/>
      <c r="G58" s="73"/>
      <c r="H58" s="83"/>
      <c r="I58" s="72"/>
      <c r="J58" s="74"/>
      <c r="K58" s="72"/>
      <c r="L58" s="74"/>
      <c r="M58" s="81"/>
      <c r="N58" s="62"/>
      <c r="O58" s="63"/>
      <c r="P58" s="64"/>
    </row>
    <row r="59" spans="2:16" s="33" customFormat="1" ht="23.1" customHeight="1" thickBot="1">
      <c r="B59" s="317" t="s">
        <v>81</v>
      </c>
      <c r="C59" s="318"/>
      <c r="D59" s="319"/>
      <c r="E59" s="75"/>
      <c r="F59" s="76"/>
      <c r="G59" s="77"/>
      <c r="H59" s="84">
        <f>SUM(H57:H58)</f>
        <v>0</v>
      </c>
      <c r="I59" s="76"/>
      <c r="J59" s="78">
        <f>SUM(J39:J58)</f>
        <v>0</v>
      </c>
      <c r="K59" s="76"/>
      <c r="L59" s="84">
        <f>SUM(L39:L58)</f>
        <v>0</v>
      </c>
      <c r="M59" s="80"/>
      <c r="N59" s="79">
        <f>SUM(N39:N58)</f>
        <v>0</v>
      </c>
      <c r="O59" s="65"/>
      <c r="P59" s="66"/>
    </row>
    <row r="60" spans="2:16" ht="5.25" customHeight="1"/>
    <row r="61" spans="2:16" ht="9" customHeight="1" thickBot="1">
      <c r="G61" s="328" t="s">
        <v>50</v>
      </c>
      <c r="H61" s="328"/>
      <c r="I61" s="328"/>
      <c r="J61" s="328"/>
      <c r="K61" s="328"/>
      <c r="L61" s="328"/>
    </row>
    <row r="62" spans="2:16" ht="21" customHeight="1">
      <c r="B62" s="239" t="s">
        <v>80</v>
      </c>
      <c r="C62" s="239"/>
      <c r="G62" s="328"/>
      <c r="H62" s="328"/>
      <c r="I62" s="328"/>
      <c r="J62" s="328"/>
      <c r="K62" s="328"/>
      <c r="L62" s="328"/>
      <c r="M62" s="18" t="s">
        <v>52</v>
      </c>
      <c r="N62" s="46"/>
      <c r="O62" s="19"/>
      <c r="P62" s="24"/>
    </row>
    <row r="63" spans="2:16" ht="36.75" customHeight="1" thickBot="1">
      <c r="D63" s="25"/>
      <c r="E63" s="25"/>
      <c r="F63" s="26"/>
      <c r="G63" s="328"/>
      <c r="H63" s="328"/>
      <c r="I63" s="328"/>
      <c r="J63" s="328"/>
      <c r="K63" s="328"/>
      <c r="L63" s="328"/>
      <c r="M63" s="20"/>
      <c r="N63" s="6"/>
      <c r="O63" s="6"/>
      <c r="P63" s="104"/>
    </row>
    <row r="64" spans="2:16" ht="18" customHeight="1">
      <c r="B64" s="329" t="s">
        <v>25</v>
      </c>
      <c r="C64" s="331">
        <f>+C34</f>
        <v>0</v>
      </c>
      <c r="D64" s="329" t="s">
        <v>57</v>
      </c>
      <c r="E64" s="333"/>
      <c r="F64" s="334"/>
      <c r="G64" s="334"/>
      <c r="H64" s="334"/>
      <c r="I64" s="335"/>
      <c r="J64" s="28"/>
      <c r="K64" s="6"/>
      <c r="L64" s="6"/>
      <c r="M64" s="20"/>
      <c r="N64" s="6"/>
      <c r="O64" s="6"/>
      <c r="P64" s="105"/>
    </row>
    <row r="65" spans="2:26" ht="18" customHeight="1" thickBot="1">
      <c r="B65" s="330"/>
      <c r="C65" s="332"/>
      <c r="D65" s="330"/>
      <c r="E65" s="336"/>
      <c r="F65" s="337"/>
      <c r="G65" s="337"/>
      <c r="H65" s="337"/>
      <c r="I65" s="338"/>
      <c r="J65" s="28"/>
      <c r="K65" s="28"/>
      <c r="L65" s="28"/>
      <c r="M65" s="106"/>
      <c r="N65" s="107"/>
      <c r="O65" s="107"/>
      <c r="P65" s="108"/>
    </row>
    <row r="66" spans="2:26" ht="4.5" customHeight="1" thickBot="1">
      <c r="B66" s="339"/>
      <c r="C66" s="103"/>
      <c r="D66" s="339"/>
      <c r="E66" s="341"/>
      <c r="F66" s="27"/>
      <c r="M66" s="28"/>
      <c r="N66" s="28"/>
      <c r="O66" s="29"/>
    </row>
    <row r="67" spans="2:26" ht="23.1" customHeight="1" thickBot="1">
      <c r="B67" s="340"/>
      <c r="C67" s="45"/>
      <c r="D67" s="340"/>
      <c r="E67" s="340"/>
      <c r="F67" s="322" t="s">
        <v>37</v>
      </c>
      <c r="G67" s="342"/>
      <c r="H67" s="343"/>
      <c r="I67" s="320" t="s">
        <v>38</v>
      </c>
      <c r="J67" s="344"/>
      <c r="K67" s="345" t="s">
        <v>39</v>
      </c>
      <c r="L67" s="346"/>
      <c r="M67" s="320" t="s">
        <v>40</v>
      </c>
      <c r="N67" s="321"/>
      <c r="O67" s="35"/>
      <c r="P67" s="36"/>
    </row>
    <row r="68" spans="2:26" ht="23.1" customHeight="1">
      <c r="B68" s="322" t="s">
        <v>42</v>
      </c>
      <c r="C68" s="323"/>
      <c r="D68" s="324"/>
      <c r="E68" s="30" t="s">
        <v>43</v>
      </c>
      <c r="F68" s="31" t="s">
        <v>44</v>
      </c>
      <c r="G68" s="32" t="s">
        <v>45</v>
      </c>
      <c r="H68" s="32" t="s">
        <v>46</v>
      </c>
      <c r="I68" s="32" t="s">
        <v>44</v>
      </c>
      <c r="J68" s="32" t="s">
        <v>47</v>
      </c>
      <c r="K68" s="32" t="s">
        <v>44</v>
      </c>
      <c r="L68" s="32" t="s">
        <v>47</v>
      </c>
      <c r="M68" s="32" t="s">
        <v>44</v>
      </c>
      <c r="N68" s="34" t="s">
        <v>47</v>
      </c>
      <c r="O68" s="37" t="s">
        <v>48</v>
      </c>
      <c r="P68" s="38" t="s">
        <v>41</v>
      </c>
    </row>
    <row r="69" spans="2:26" s="33" customFormat="1" ht="23.1" customHeight="1">
      <c r="B69" s="325"/>
      <c r="C69" s="326"/>
      <c r="D69" s="327"/>
      <c r="E69" s="67"/>
      <c r="F69" s="68"/>
      <c r="G69" s="69"/>
      <c r="H69" s="82">
        <f>+G69*F69</f>
        <v>0</v>
      </c>
      <c r="I69" s="68"/>
      <c r="J69" s="70">
        <f>+I69*G69</f>
        <v>0</v>
      </c>
      <c r="K69" s="68"/>
      <c r="L69" s="70">
        <f>K69*G69</f>
        <v>0</v>
      </c>
      <c r="M69" s="85"/>
      <c r="N69" s="59">
        <f>J69+L69</f>
        <v>0</v>
      </c>
      <c r="O69" s="60"/>
      <c r="P69" s="61"/>
      <c r="R69" s="42"/>
      <c r="S69" s="43"/>
      <c r="T69" s="43"/>
      <c r="U69" s="43"/>
      <c r="V69" s="43"/>
      <c r="W69" s="43"/>
      <c r="X69" s="43"/>
      <c r="Y69" s="43"/>
      <c r="Z69" s="43"/>
    </row>
    <row r="70" spans="2:26" s="33" customFormat="1" ht="23.1" customHeight="1">
      <c r="B70" s="312"/>
      <c r="C70" s="315"/>
      <c r="D70" s="316"/>
      <c r="E70" s="71"/>
      <c r="F70" s="72"/>
      <c r="G70" s="73"/>
      <c r="H70" s="83">
        <f>+G70*F70</f>
        <v>0</v>
      </c>
      <c r="I70" s="72"/>
      <c r="J70" s="74">
        <f>I70*G70</f>
        <v>0</v>
      </c>
      <c r="K70" s="72"/>
      <c r="L70" s="74">
        <f>K70*G70</f>
        <v>0</v>
      </c>
      <c r="M70" s="85"/>
      <c r="N70" s="62">
        <f>+L70+J70</f>
        <v>0</v>
      </c>
      <c r="O70" s="63"/>
      <c r="P70" s="64"/>
      <c r="R70" s="42"/>
      <c r="S70" s="43"/>
      <c r="T70" s="43"/>
      <c r="U70" s="43"/>
      <c r="V70" s="43"/>
      <c r="W70" s="43"/>
      <c r="X70" s="43"/>
      <c r="Y70" s="43"/>
      <c r="Z70" s="43"/>
    </row>
    <row r="71" spans="2:26" s="33" customFormat="1" ht="23.1" customHeight="1">
      <c r="B71" s="312"/>
      <c r="C71" s="315"/>
      <c r="D71" s="316"/>
      <c r="E71" s="71"/>
      <c r="F71" s="72"/>
      <c r="G71" s="73"/>
      <c r="H71" s="83">
        <f t="shared" ref="H71:H86" si="9">+G71*F71</f>
        <v>0</v>
      </c>
      <c r="I71" s="72"/>
      <c r="J71" s="74">
        <f t="shared" ref="J71:J86" si="10">I71*G71</f>
        <v>0</v>
      </c>
      <c r="K71" s="72"/>
      <c r="L71" s="74">
        <f t="shared" ref="L71:L86" si="11">K71*G71</f>
        <v>0</v>
      </c>
      <c r="M71" s="85"/>
      <c r="N71" s="62">
        <f t="shared" ref="N71:N86" si="12">+L71+J71</f>
        <v>0</v>
      </c>
      <c r="O71" s="63"/>
      <c r="P71" s="64"/>
      <c r="R71" s="42"/>
      <c r="S71" s="43"/>
      <c r="T71" s="43"/>
      <c r="U71" s="43"/>
      <c r="V71" s="43"/>
      <c r="W71" s="43"/>
      <c r="X71" s="43"/>
      <c r="Y71" s="43"/>
      <c r="Z71" s="43"/>
    </row>
    <row r="72" spans="2:26" s="33" customFormat="1" ht="23.1" customHeight="1">
      <c r="B72" s="312"/>
      <c r="C72" s="315"/>
      <c r="D72" s="316"/>
      <c r="E72" s="71"/>
      <c r="F72" s="72"/>
      <c r="G72" s="73"/>
      <c r="H72" s="83">
        <f t="shared" si="9"/>
        <v>0</v>
      </c>
      <c r="I72" s="72"/>
      <c r="J72" s="74">
        <f t="shared" si="10"/>
        <v>0</v>
      </c>
      <c r="K72" s="72"/>
      <c r="L72" s="74">
        <f t="shared" si="11"/>
        <v>0</v>
      </c>
      <c r="M72" s="85"/>
      <c r="N72" s="62">
        <f t="shared" si="12"/>
        <v>0</v>
      </c>
      <c r="O72" s="63"/>
      <c r="P72" s="64"/>
      <c r="R72" s="42"/>
      <c r="S72" s="43"/>
      <c r="T72" s="43"/>
      <c r="U72" s="43"/>
      <c r="V72" s="43"/>
      <c r="W72" s="43"/>
      <c r="X72" s="43"/>
      <c r="Y72" s="43"/>
      <c r="Z72" s="43"/>
    </row>
    <row r="73" spans="2:26" s="33" customFormat="1" ht="23.1" customHeight="1">
      <c r="B73" s="312"/>
      <c r="C73" s="315"/>
      <c r="D73" s="316"/>
      <c r="E73" s="71"/>
      <c r="F73" s="72"/>
      <c r="G73" s="73"/>
      <c r="H73" s="83">
        <f t="shared" si="9"/>
        <v>0</v>
      </c>
      <c r="I73" s="72"/>
      <c r="J73" s="74">
        <f t="shared" si="10"/>
        <v>0</v>
      </c>
      <c r="K73" s="72"/>
      <c r="L73" s="74">
        <f t="shared" si="11"/>
        <v>0</v>
      </c>
      <c r="M73" s="85"/>
      <c r="N73" s="62">
        <f t="shared" si="12"/>
        <v>0</v>
      </c>
      <c r="O73" s="63"/>
      <c r="P73" s="64"/>
    </row>
    <row r="74" spans="2:26" s="33" customFormat="1" ht="23.1" customHeight="1">
      <c r="B74" s="312"/>
      <c r="C74" s="315"/>
      <c r="D74" s="316"/>
      <c r="E74" s="71"/>
      <c r="F74" s="72"/>
      <c r="G74" s="73"/>
      <c r="H74" s="83">
        <f t="shared" si="9"/>
        <v>0</v>
      </c>
      <c r="I74" s="72"/>
      <c r="J74" s="74">
        <f t="shared" si="10"/>
        <v>0</v>
      </c>
      <c r="K74" s="72"/>
      <c r="L74" s="74">
        <f t="shared" si="11"/>
        <v>0</v>
      </c>
      <c r="M74" s="85"/>
      <c r="N74" s="62">
        <f t="shared" si="12"/>
        <v>0</v>
      </c>
      <c r="O74" s="63"/>
      <c r="P74" s="64"/>
    </row>
    <row r="75" spans="2:26" s="33" customFormat="1" ht="23.1" customHeight="1">
      <c r="B75" s="312"/>
      <c r="C75" s="315"/>
      <c r="D75" s="316"/>
      <c r="E75" s="71"/>
      <c r="F75" s="72"/>
      <c r="G75" s="73"/>
      <c r="H75" s="83">
        <f t="shared" si="9"/>
        <v>0</v>
      </c>
      <c r="I75" s="72"/>
      <c r="J75" s="74">
        <f t="shared" si="10"/>
        <v>0</v>
      </c>
      <c r="K75" s="72"/>
      <c r="L75" s="74">
        <f t="shared" si="11"/>
        <v>0</v>
      </c>
      <c r="M75" s="85"/>
      <c r="N75" s="62">
        <f t="shared" si="12"/>
        <v>0</v>
      </c>
      <c r="O75" s="63"/>
      <c r="P75" s="64"/>
    </row>
    <row r="76" spans="2:26" s="33" customFormat="1" ht="23.1" customHeight="1">
      <c r="B76" s="312"/>
      <c r="C76" s="313"/>
      <c r="D76" s="314"/>
      <c r="E76" s="71"/>
      <c r="F76" s="72"/>
      <c r="G76" s="73"/>
      <c r="H76" s="83">
        <f t="shared" si="9"/>
        <v>0</v>
      </c>
      <c r="I76" s="72"/>
      <c r="J76" s="74">
        <f t="shared" si="10"/>
        <v>0</v>
      </c>
      <c r="K76" s="72"/>
      <c r="L76" s="74">
        <f t="shared" si="11"/>
        <v>0</v>
      </c>
      <c r="M76" s="85"/>
      <c r="N76" s="62">
        <f t="shared" si="12"/>
        <v>0</v>
      </c>
      <c r="O76" s="63"/>
      <c r="P76" s="64"/>
    </row>
    <row r="77" spans="2:26" s="33" customFormat="1" ht="23.1" customHeight="1">
      <c r="B77" s="312"/>
      <c r="C77" s="313"/>
      <c r="D77" s="314"/>
      <c r="E77" s="71"/>
      <c r="F77" s="72"/>
      <c r="G77" s="73"/>
      <c r="H77" s="83">
        <f t="shared" si="9"/>
        <v>0</v>
      </c>
      <c r="I77" s="72"/>
      <c r="J77" s="74">
        <f t="shared" si="10"/>
        <v>0</v>
      </c>
      <c r="K77" s="72"/>
      <c r="L77" s="74">
        <f t="shared" si="11"/>
        <v>0</v>
      </c>
      <c r="M77" s="85"/>
      <c r="N77" s="62">
        <f t="shared" si="12"/>
        <v>0</v>
      </c>
      <c r="O77" s="63"/>
      <c r="P77" s="64"/>
    </row>
    <row r="78" spans="2:26" s="33" customFormat="1" ht="23.1" customHeight="1">
      <c r="B78" s="312"/>
      <c r="C78" s="313"/>
      <c r="D78" s="314"/>
      <c r="E78" s="71"/>
      <c r="F78" s="72"/>
      <c r="G78" s="73"/>
      <c r="H78" s="83">
        <f t="shared" si="9"/>
        <v>0</v>
      </c>
      <c r="I78" s="72"/>
      <c r="J78" s="74">
        <f t="shared" si="10"/>
        <v>0</v>
      </c>
      <c r="K78" s="72"/>
      <c r="L78" s="74">
        <f t="shared" si="11"/>
        <v>0</v>
      </c>
      <c r="M78" s="85"/>
      <c r="N78" s="62">
        <f t="shared" si="12"/>
        <v>0</v>
      </c>
      <c r="O78" s="63"/>
      <c r="P78" s="64"/>
    </row>
    <row r="79" spans="2:26" s="33" customFormat="1" ht="23.1" customHeight="1">
      <c r="B79" s="312"/>
      <c r="C79" s="315"/>
      <c r="D79" s="316"/>
      <c r="E79" s="71"/>
      <c r="F79" s="72"/>
      <c r="G79" s="73"/>
      <c r="H79" s="83">
        <f t="shared" si="9"/>
        <v>0</v>
      </c>
      <c r="I79" s="72"/>
      <c r="J79" s="74">
        <f t="shared" si="10"/>
        <v>0</v>
      </c>
      <c r="K79" s="72"/>
      <c r="L79" s="74">
        <f t="shared" si="11"/>
        <v>0</v>
      </c>
      <c r="M79" s="85"/>
      <c r="N79" s="62">
        <f t="shared" si="12"/>
        <v>0</v>
      </c>
      <c r="O79" s="63"/>
      <c r="P79" s="64"/>
    </row>
    <row r="80" spans="2:26" s="33" customFormat="1" ht="23.1" customHeight="1">
      <c r="B80" s="312"/>
      <c r="C80" s="315"/>
      <c r="D80" s="316"/>
      <c r="E80" s="71"/>
      <c r="F80" s="72"/>
      <c r="G80" s="73"/>
      <c r="H80" s="83">
        <f t="shared" si="9"/>
        <v>0</v>
      </c>
      <c r="I80" s="72"/>
      <c r="J80" s="74">
        <f t="shared" si="10"/>
        <v>0</v>
      </c>
      <c r="K80" s="72"/>
      <c r="L80" s="74">
        <f t="shared" si="11"/>
        <v>0</v>
      </c>
      <c r="M80" s="85"/>
      <c r="N80" s="62">
        <f t="shared" si="12"/>
        <v>0</v>
      </c>
      <c r="O80" s="63"/>
      <c r="P80" s="64"/>
    </row>
    <row r="81" spans="2:16" s="33" customFormat="1" ht="23.1" customHeight="1">
      <c r="B81" s="312"/>
      <c r="C81" s="315"/>
      <c r="D81" s="316"/>
      <c r="E81" s="71"/>
      <c r="F81" s="72"/>
      <c r="G81" s="73"/>
      <c r="H81" s="83">
        <f t="shared" si="9"/>
        <v>0</v>
      </c>
      <c r="I81" s="72"/>
      <c r="J81" s="74">
        <f t="shared" si="10"/>
        <v>0</v>
      </c>
      <c r="K81" s="72"/>
      <c r="L81" s="74">
        <f t="shared" si="11"/>
        <v>0</v>
      </c>
      <c r="M81" s="85"/>
      <c r="N81" s="62">
        <f t="shared" si="12"/>
        <v>0</v>
      </c>
      <c r="O81" s="63"/>
      <c r="P81" s="64"/>
    </row>
    <row r="82" spans="2:16" s="33" customFormat="1" ht="23.1" customHeight="1">
      <c r="B82" s="312"/>
      <c r="C82" s="315"/>
      <c r="D82" s="316"/>
      <c r="E82" s="71"/>
      <c r="F82" s="72"/>
      <c r="G82" s="73"/>
      <c r="H82" s="83">
        <f t="shared" si="9"/>
        <v>0</v>
      </c>
      <c r="I82" s="72"/>
      <c r="J82" s="74">
        <f t="shared" si="10"/>
        <v>0</v>
      </c>
      <c r="K82" s="72"/>
      <c r="L82" s="74">
        <f t="shared" si="11"/>
        <v>0</v>
      </c>
      <c r="M82" s="85"/>
      <c r="N82" s="62">
        <f t="shared" si="12"/>
        <v>0</v>
      </c>
      <c r="O82" s="63"/>
      <c r="P82" s="64"/>
    </row>
    <row r="83" spans="2:16" s="33" customFormat="1" ht="23.1" customHeight="1">
      <c r="B83" s="312"/>
      <c r="C83" s="315"/>
      <c r="D83" s="316"/>
      <c r="E83" s="71"/>
      <c r="F83" s="72"/>
      <c r="G83" s="73"/>
      <c r="H83" s="83">
        <f t="shared" si="9"/>
        <v>0</v>
      </c>
      <c r="I83" s="72"/>
      <c r="J83" s="74">
        <f t="shared" si="10"/>
        <v>0</v>
      </c>
      <c r="K83" s="72"/>
      <c r="L83" s="74">
        <f t="shared" si="11"/>
        <v>0</v>
      </c>
      <c r="M83" s="85"/>
      <c r="N83" s="62">
        <f t="shared" si="12"/>
        <v>0</v>
      </c>
      <c r="O83" s="63"/>
      <c r="P83" s="64"/>
    </row>
    <row r="84" spans="2:16" s="33" customFormat="1" ht="23.1" customHeight="1">
      <c r="B84" s="312"/>
      <c r="C84" s="315"/>
      <c r="D84" s="316"/>
      <c r="E84" s="71"/>
      <c r="F84" s="72"/>
      <c r="G84" s="73"/>
      <c r="H84" s="83">
        <f t="shared" si="9"/>
        <v>0</v>
      </c>
      <c r="I84" s="72"/>
      <c r="J84" s="74">
        <f t="shared" si="10"/>
        <v>0</v>
      </c>
      <c r="K84" s="72"/>
      <c r="L84" s="74">
        <f t="shared" si="11"/>
        <v>0</v>
      </c>
      <c r="M84" s="85"/>
      <c r="N84" s="62">
        <f t="shared" si="12"/>
        <v>0</v>
      </c>
      <c r="O84" s="63"/>
      <c r="P84" s="64"/>
    </row>
    <row r="85" spans="2:16" s="33" customFormat="1" ht="23.1" customHeight="1">
      <c r="B85" s="312"/>
      <c r="C85" s="313"/>
      <c r="D85" s="314"/>
      <c r="E85" s="71"/>
      <c r="F85" s="72"/>
      <c r="G85" s="73"/>
      <c r="H85" s="83">
        <f t="shared" si="9"/>
        <v>0</v>
      </c>
      <c r="I85" s="72"/>
      <c r="J85" s="74">
        <f t="shared" si="10"/>
        <v>0</v>
      </c>
      <c r="K85" s="72"/>
      <c r="L85" s="74">
        <f t="shared" si="11"/>
        <v>0</v>
      </c>
      <c r="M85" s="85"/>
      <c r="N85" s="62">
        <f t="shared" si="12"/>
        <v>0</v>
      </c>
      <c r="O85" s="63"/>
      <c r="P85" s="64"/>
    </row>
    <row r="86" spans="2:16" s="33" customFormat="1" ht="23.1" customHeight="1">
      <c r="B86" s="312"/>
      <c r="C86" s="315"/>
      <c r="D86" s="316"/>
      <c r="E86" s="71"/>
      <c r="F86" s="72"/>
      <c r="G86" s="73"/>
      <c r="H86" s="83">
        <f t="shared" si="9"/>
        <v>0</v>
      </c>
      <c r="I86" s="72"/>
      <c r="J86" s="74">
        <f t="shared" si="10"/>
        <v>0</v>
      </c>
      <c r="K86" s="72"/>
      <c r="L86" s="74">
        <f t="shared" si="11"/>
        <v>0</v>
      </c>
      <c r="M86" s="85"/>
      <c r="N86" s="62">
        <f t="shared" si="12"/>
        <v>0</v>
      </c>
      <c r="O86" s="63"/>
      <c r="P86" s="64"/>
    </row>
    <row r="87" spans="2:16" s="33" customFormat="1" ht="23.1" customHeight="1">
      <c r="B87" s="312"/>
      <c r="C87" s="315"/>
      <c r="D87" s="316"/>
      <c r="E87" s="71"/>
      <c r="F87" s="72"/>
      <c r="G87" s="73"/>
      <c r="H87" s="83"/>
      <c r="I87" s="72"/>
      <c r="J87" s="83"/>
      <c r="K87" s="72"/>
      <c r="L87" s="83"/>
      <c r="M87" s="81"/>
      <c r="N87" s="62"/>
      <c r="O87" s="63"/>
      <c r="P87" s="64"/>
    </row>
    <row r="88" spans="2:16" s="33" customFormat="1" ht="23.1" customHeight="1">
      <c r="B88" s="312"/>
      <c r="C88" s="315"/>
      <c r="D88" s="316"/>
      <c r="E88" s="71"/>
      <c r="F88" s="72"/>
      <c r="G88" s="73"/>
      <c r="H88" s="83"/>
      <c r="I88" s="72"/>
      <c r="J88" s="74"/>
      <c r="K88" s="72"/>
      <c r="L88" s="74"/>
      <c r="M88" s="81"/>
      <c r="N88" s="62"/>
      <c r="O88" s="63"/>
      <c r="P88" s="64"/>
    </row>
    <row r="89" spans="2:16" s="33" customFormat="1" ht="23.1" customHeight="1" thickBot="1">
      <c r="B89" s="317" t="s">
        <v>81</v>
      </c>
      <c r="C89" s="318"/>
      <c r="D89" s="319"/>
      <c r="E89" s="75"/>
      <c r="F89" s="76"/>
      <c r="G89" s="77"/>
      <c r="H89" s="84">
        <f>SUM(H87:H88)</f>
        <v>0</v>
      </c>
      <c r="I89" s="76"/>
      <c r="J89" s="78">
        <f>SUM(J69:J88)</f>
        <v>0</v>
      </c>
      <c r="K89" s="76"/>
      <c r="L89" s="84">
        <f>SUM(L69:L88)</f>
        <v>0</v>
      </c>
      <c r="M89" s="80"/>
      <c r="N89" s="79">
        <f>SUM(N69:N88)</f>
        <v>0</v>
      </c>
      <c r="O89" s="65"/>
      <c r="P89" s="66"/>
    </row>
    <row r="90" spans="2:16" ht="5.25" customHeight="1"/>
  </sheetData>
  <mergeCells count="105">
    <mergeCell ref="G1:L3"/>
    <mergeCell ref="B29:D29"/>
    <mergeCell ref="B6:B7"/>
    <mergeCell ref="B4:B5"/>
    <mergeCell ref="D6:E7"/>
    <mergeCell ref="B22:D22"/>
    <mergeCell ref="M7:N7"/>
    <mergeCell ref="B15:D15"/>
    <mergeCell ref="B8:D8"/>
    <mergeCell ref="B9:D9"/>
    <mergeCell ref="B10:D10"/>
    <mergeCell ref="B11:D11"/>
    <mergeCell ref="B12:D12"/>
    <mergeCell ref="F7:H7"/>
    <mergeCell ref="B13:D13"/>
    <mergeCell ref="B14:D14"/>
    <mergeCell ref="B2:C2"/>
    <mergeCell ref="C4:C5"/>
    <mergeCell ref="D4:D5"/>
    <mergeCell ref="E4:I4"/>
    <mergeCell ref="E5:I5"/>
    <mergeCell ref="I7:J7"/>
    <mergeCell ref="B23:D23"/>
    <mergeCell ref="B24:D24"/>
    <mergeCell ref="G31:L33"/>
    <mergeCell ref="B32:C32"/>
    <mergeCell ref="B34:B35"/>
    <mergeCell ref="C34:C35"/>
    <mergeCell ref="D34:D35"/>
    <mergeCell ref="E34:I34"/>
    <mergeCell ref="E35:I35"/>
    <mergeCell ref="K7:L7"/>
    <mergeCell ref="B28:D28"/>
    <mergeCell ref="B26:D26"/>
    <mergeCell ref="B27:D27"/>
    <mergeCell ref="B17:D17"/>
    <mergeCell ref="B18:D18"/>
    <mergeCell ref="B25:D25"/>
    <mergeCell ref="B19:D19"/>
    <mergeCell ref="B20:D20"/>
    <mergeCell ref="B21:D21"/>
    <mergeCell ref="B16:D16"/>
    <mergeCell ref="B36:B37"/>
    <mergeCell ref="D36:E37"/>
    <mergeCell ref="F37:H37"/>
    <mergeCell ref="I37:J37"/>
    <mergeCell ref="K37:L37"/>
    <mergeCell ref="M37:N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G61:L63"/>
    <mergeCell ref="B62:C62"/>
    <mergeCell ref="B64:B65"/>
    <mergeCell ref="C64:C65"/>
    <mergeCell ref="D64:D65"/>
    <mergeCell ref="E64:I64"/>
    <mergeCell ref="E65:I65"/>
    <mergeCell ref="B66:B67"/>
    <mergeCell ref="D66:E67"/>
    <mergeCell ref="F67:H67"/>
    <mergeCell ref="I67:J67"/>
    <mergeCell ref="K67:L67"/>
    <mergeCell ref="M67:N67"/>
    <mergeCell ref="B68:D68"/>
    <mergeCell ref="B69:D69"/>
    <mergeCell ref="B70:D70"/>
    <mergeCell ref="B71:D71"/>
    <mergeCell ref="B72:D72"/>
    <mergeCell ref="B73:D73"/>
    <mergeCell ref="B74:D74"/>
    <mergeCell ref="B75:D75"/>
    <mergeCell ref="B85:D85"/>
    <mergeCell ref="B86:D86"/>
    <mergeCell ref="B87:D87"/>
    <mergeCell ref="B88:D88"/>
    <mergeCell ref="B89:D89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</mergeCells>
  <phoneticPr fontId="2"/>
  <conditionalFormatting sqref="C4:C5 E4:I5">
    <cfRule type="containsBlanks" dxfId="0" priority="1">
      <formula>LEN(TRIM(C4))=0</formula>
    </cfRule>
  </conditionalFormatting>
  <printOptions horizontalCentered="1" verticalCentered="1"/>
  <pageMargins left="0.39370078740157483" right="0.39370078740157483" top="0.51181102362204722" bottom="0.39370078740157483" header="0.19685039370078741" footer="0.19685039370078741"/>
  <pageSetup paperSize="9" scale="89" orientation="landscape" r:id="rId1"/>
  <headerFooter alignWithMargins="0">
    <oddHeader>&amp;L2017/11/1改正</oddHeader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請求書（表紙）</vt:lpstr>
      <vt:lpstr>請求書（内訳）</vt:lpstr>
      <vt:lpstr>出来高内訳書</vt:lpstr>
      <vt:lpstr>出来高内訳書!Print_Area</vt:lpstr>
      <vt:lpstr>'請求書（内訳）'!Print_Area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95227</dc:creator>
  <cp:lastModifiedBy>sugaya</cp:lastModifiedBy>
  <cp:lastPrinted>2017-11-08T00:32:50Z</cp:lastPrinted>
  <dcterms:created xsi:type="dcterms:W3CDTF">2003-03-28T05:58:40Z</dcterms:created>
  <dcterms:modified xsi:type="dcterms:W3CDTF">2017-11-08T23:22:37Z</dcterms:modified>
</cp:coreProperties>
</file>